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20009621-F439-49D2-9D6F-5196C99C8379}" xr6:coauthVersionLast="47" xr6:coauthVersionMax="47" xr10:uidLastSave="{00000000-0000-0000-0000-000000000000}"/>
  <bookViews>
    <workbookView xWindow="-110" yWindow="-110" windowWidth="19420" windowHeight="10420" firstSheet="1" activeTab="9" xr2:uid="{00000000-000D-0000-FFFF-FFFF00000000}"/>
  </bookViews>
  <sheets>
    <sheet name="Пон 2" sheetId="10" r:id="rId1"/>
    <sheet name="Втор2" sheetId="11" r:id="rId2"/>
    <sheet name="среда 2" sheetId="12" r:id="rId3"/>
    <sheet name="четверг 2" sheetId="13" r:id="rId4"/>
    <sheet name="пятница 2" sheetId="14" r:id="rId5"/>
    <sheet name="Пон 1" sheetId="7" r:id="rId6"/>
    <sheet name="Втор1" sheetId="8" r:id="rId7"/>
    <sheet name="среда-1" sheetId="6" r:id="rId8"/>
    <sheet name="четверг 1" sheetId="3" r:id="rId9"/>
    <sheet name="пятница 1" sheetId="9" r:id="rId10"/>
  </sheets>
  <calcPr calcId="191029"/>
</workbook>
</file>

<file path=xl/calcChain.xml><?xml version="1.0" encoding="utf-8"?>
<calcChain xmlns="http://schemas.openxmlformats.org/spreadsheetml/2006/main">
  <c r="O31" i="14" l="1"/>
  <c r="N31" i="14"/>
  <c r="M31" i="14"/>
  <c r="L31" i="14"/>
  <c r="K31" i="14"/>
  <c r="J31" i="14"/>
  <c r="I31" i="14"/>
  <c r="H31" i="14"/>
  <c r="G31" i="14"/>
  <c r="F31" i="14"/>
  <c r="E31" i="14"/>
  <c r="D31" i="14"/>
  <c r="C31" i="14"/>
  <c r="Q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Q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O28" i="13"/>
  <c r="N28" i="13"/>
  <c r="M28" i="13"/>
  <c r="L28" i="13"/>
  <c r="K28" i="13"/>
  <c r="J28" i="13"/>
  <c r="I28" i="13"/>
  <c r="H28" i="13"/>
  <c r="G28" i="13"/>
  <c r="F28" i="13"/>
  <c r="D28" i="13"/>
  <c r="Q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Q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Q23" i="12"/>
  <c r="O23" i="12"/>
  <c r="N23" i="12"/>
  <c r="M23" i="12"/>
  <c r="L23" i="12"/>
  <c r="K23" i="12"/>
  <c r="I23" i="12"/>
  <c r="H23" i="12"/>
  <c r="F23" i="12"/>
  <c r="E23" i="12"/>
  <c r="D23" i="12"/>
  <c r="C23" i="12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Q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Q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Q24" i="10"/>
  <c r="O24" i="10"/>
  <c r="N24" i="10"/>
  <c r="M24" i="10"/>
  <c r="L24" i="10"/>
  <c r="K24" i="10"/>
  <c r="J24" i="10"/>
  <c r="I24" i="10"/>
  <c r="H24" i="10"/>
  <c r="G24" i="10"/>
  <c r="F24" i="10"/>
  <c r="D24" i="10"/>
  <c r="Q29" i="9" l="1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C30" i="9" s="1"/>
  <c r="Q23" i="9"/>
  <c r="O23" i="9"/>
  <c r="N23" i="9"/>
  <c r="M23" i="9"/>
  <c r="L23" i="9"/>
  <c r="K23" i="9"/>
  <c r="J23" i="9"/>
  <c r="I23" i="9"/>
  <c r="H23" i="9"/>
  <c r="G23" i="9"/>
  <c r="F23" i="9"/>
  <c r="E23" i="9"/>
  <c r="D23" i="9"/>
  <c r="Q29" i="3"/>
  <c r="O29" i="3"/>
  <c r="N29" i="3"/>
  <c r="M29" i="3"/>
  <c r="L29" i="3"/>
  <c r="K29" i="3"/>
  <c r="J29" i="3"/>
  <c r="I29" i="3"/>
  <c r="I30" i="3" s="1"/>
  <c r="H29" i="3"/>
  <c r="G29" i="3"/>
  <c r="F29" i="3"/>
  <c r="E29" i="3"/>
  <c r="D29" i="3"/>
  <c r="C29" i="3"/>
  <c r="Q23" i="3"/>
  <c r="O23" i="3"/>
  <c r="N23" i="3"/>
  <c r="M23" i="3"/>
  <c r="L23" i="3"/>
  <c r="K23" i="3"/>
  <c r="K30" i="3" s="1"/>
  <c r="J23" i="3"/>
  <c r="I23" i="3"/>
  <c r="H23" i="3"/>
  <c r="H30" i="3" s="1"/>
  <c r="G23" i="3"/>
  <c r="G30" i="3" s="1"/>
  <c r="F23" i="3"/>
  <c r="E23" i="3"/>
  <c r="D23" i="3"/>
  <c r="C23" i="3"/>
  <c r="C30" i="3" s="1"/>
  <c r="Q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Q22" i="6"/>
  <c r="O22" i="6"/>
  <c r="N22" i="6"/>
  <c r="M22" i="6"/>
  <c r="L22" i="6"/>
  <c r="K22" i="6"/>
  <c r="K29" i="6" s="1"/>
  <c r="J22" i="6"/>
  <c r="I22" i="6"/>
  <c r="H22" i="6"/>
  <c r="G22" i="6"/>
  <c r="G29" i="6" s="1"/>
  <c r="F22" i="6"/>
  <c r="E22" i="6"/>
  <c r="D22" i="6"/>
  <c r="D29" i="6" s="1"/>
  <c r="C22" i="6"/>
  <c r="C29" i="6" s="1"/>
  <c r="Q30" i="8"/>
  <c r="O30" i="8"/>
  <c r="N30" i="8"/>
  <c r="M30" i="8"/>
  <c r="L30" i="8"/>
  <c r="K30" i="8"/>
  <c r="J30" i="8"/>
  <c r="I30" i="8"/>
  <c r="I31" i="8" s="1"/>
  <c r="H30" i="8"/>
  <c r="G30" i="8"/>
  <c r="F30" i="8"/>
  <c r="E30" i="8"/>
  <c r="E31" i="8" s="1"/>
  <c r="D30" i="8"/>
  <c r="D31" i="8" s="1"/>
  <c r="C30" i="8"/>
  <c r="Q23" i="8"/>
  <c r="O23" i="8"/>
  <c r="O31" i="8" s="1"/>
  <c r="N23" i="8"/>
  <c r="M23" i="8"/>
  <c r="L23" i="8"/>
  <c r="L31" i="8" s="1"/>
  <c r="K23" i="8"/>
  <c r="K31" i="8" s="1"/>
  <c r="J23" i="8"/>
  <c r="I23" i="8"/>
  <c r="H23" i="8"/>
  <c r="H31" i="8" s="1"/>
  <c r="G23" i="8"/>
  <c r="G31" i="8" s="1"/>
  <c r="F23" i="8"/>
  <c r="E23" i="8"/>
  <c r="D23" i="8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P24" i="7"/>
  <c r="O24" i="7"/>
  <c r="N24" i="7"/>
  <c r="M24" i="7"/>
  <c r="L24" i="7"/>
  <c r="K24" i="7"/>
  <c r="J24" i="7"/>
  <c r="I24" i="7"/>
  <c r="H24" i="7"/>
  <c r="G24" i="7"/>
  <c r="F24" i="7"/>
  <c r="E24" i="7"/>
  <c r="C24" i="7"/>
  <c r="F31" i="8" l="1"/>
  <c r="J31" i="8"/>
  <c r="N31" i="8"/>
  <c r="E29" i="6"/>
  <c r="I29" i="6"/>
  <c r="E30" i="3"/>
  <c r="M30" i="3"/>
  <c r="O30" i="3"/>
  <c r="E30" i="9"/>
  <c r="I30" i="9"/>
  <c r="M30" i="9"/>
  <c r="K30" i="9"/>
  <c r="F29" i="6"/>
  <c r="J29" i="6"/>
  <c r="N29" i="6"/>
  <c r="H29" i="6"/>
  <c r="F30" i="3"/>
  <c r="J30" i="3"/>
  <c r="N30" i="3"/>
  <c r="D30" i="3"/>
  <c r="L30" i="3"/>
  <c r="F30" i="9"/>
  <c r="J30" i="9"/>
  <c r="N30" i="9"/>
  <c r="D30" i="9"/>
  <c r="H30" i="9"/>
  <c r="L30" i="9"/>
  <c r="G30" i="9"/>
  <c r="O30" i="9"/>
</calcChain>
</file>

<file path=xl/sharedStrings.xml><?xml version="1.0" encoding="utf-8"?>
<sst xmlns="http://schemas.openxmlformats.org/spreadsheetml/2006/main" count="560" uniqueCount="126">
  <si>
    <t>Наименование блюда</t>
  </si>
  <si>
    <t>Выход, гр.</t>
  </si>
  <si>
    <t>Пищевые вещества, гр.</t>
  </si>
  <si>
    <t>Б</t>
  </si>
  <si>
    <t>Ж</t>
  </si>
  <si>
    <t>У</t>
  </si>
  <si>
    <t>Хлеб пшеничный</t>
  </si>
  <si>
    <t>Энергети ческая ценность</t>
  </si>
  <si>
    <t>МЕНЮ</t>
  </si>
  <si>
    <t>Витамины (мг)</t>
  </si>
  <si>
    <t>Минеральные вещества (мг)</t>
  </si>
  <si>
    <t>C</t>
  </si>
  <si>
    <t>Ca</t>
  </si>
  <si>
    <t>P</t>
  </si>
  <si>
    <t>Mg</t>
  </si>
  <si>
    <t>Fe</t>
  </si>
  <si>
    <t>A(мкг)</t>
  </si>
  <si>
    <t>НЕДЕЛЯ 1</t>
  </si>
  <si>
    <t>Картофельное пюре</t>
  </si>
  <si>
    <t xml:space="preserve">Завтрак (1 смена) </t>
  </si>
  <si>
    <t xml:space="preserve">Обед (2 смена) </t>
  </si>
  <si>
    <t>День/ неделя</t>
  </si>
  <si>
    <t>№ рецеп.</t>
  </si>
  <si>
    <t>B1</t>
  </si>
  <si>
    <t>Среда-1</t>
  </si>
  <si>
    <t>Пятница-1</t>
  </si>
  <si>
    <t>Понедельник 1</t>
  </si>
  <si>
    <t>Вторник 1</t>
  </si>
  <si>
    <t>Сыр твердых сортов в нарезке</t>
  </si>
  <si>
    <t>Итого  за завтрак</t>
  </si>
  <si>
    <t>В2</t>
  </si>
  <si>
    <t>Итого за обед</t>
  </si>
  <si>
    <t>Итого за завтрак:</t>
  </si>
  <si>
    <t>Котлета рыбная любительская</t>
  </si>
  <si>
    <t>Итого за обед:</t>
  </si>
  <si>
    <t xml:space="preserve">Оладьи из печени по-кунцевски </t>
  </si>
  <si>
    <t>Биточек из курицы</t>
  </si>
  <si>
    <t xml:space="preserve">Каша гречневая рассыпчатая </t>
  </si>
  <si>
    <t>Четверг -1</t>
  </si>
  <si>
    <t>Всего за День</t>
  </si>
  <si>
    <t>Всего за день</t>
  </si>
  <si>
    <t>Котлета куриная</t>
  </si>
  <si>
    <t> Итого за завтрак:</t>
  </si>
  <si>
    <t>Омлет натуральный картофелем</t>
  </si>
  <si>
    <t xml:space="preserve"> Каша вязкая молочная овсяная с маслом</t>
  </si>
  <si>
    <t>Чай с сахаром</t>
  </si>
  <si>
    <t>Макароны отварные с маслом</t>
  </si>
  <si>
    <t xml:space="preserve">Напиток из шиповника </t>
  </si>
  <si>
    <t>Сыр</t>
  </si>
  <si>
    <t>Рис отварной с маслом</t>
  </si>
  <si>
    <t>Компот из смеси сухофруктов</t>
  </si>
  <si>
    <t>Тефтели из говядины</t>
  </si>
  <si>
    <t>Каша "Дружба" с маслом</t>
  </si>
  <si>
    <t xml:space="preserve"> </t>
  </si>
  <si>
    <t>Бефстроганов из отварной курицы</t>
  </si>
  <si>
    <t>ЦЕНА</t>
  </si>
  <si>
    <t>Количество детей на завтрак</t>
  </si>
  <si>
    <t>Ответственный за питание</t>
  </si>
  <si>
    <t>Количество детей в обед</t>
  </si>
  <si>
    <t>Всего детей</t>
  </si>
  <si>
    <t xml:space="preserve">Шеф повар </t>
  </si>
  <si>
    <t>Утверждаю</t>
  </si>
  <si>
    <t>ООО "СИТИ-ПРО"</t>
  </si>
  <si>
    <t>Директор____________К.В. Подойницына</t>
  </si>
  <si>
    <t>М.П.</t>
  </si>
  <si>
    <t>54-1з</t>
  </si>
  <si>
    <t>54-9з</t>
  </si>
  <si>
    <t>54-3гн</t>
  </si>
  <si>
    <t>пром.</t>
  </si>
  <si>
    <t>54-6г</t>
  </si>
  <si>
    <t>54-2гн</t>
  </si>
  <si>
    <t>54-1г</t>
  </si>
  <si>
    <t>54-13хн</t>
  </si>
  <si>
    <t>Обед (2 смена)</t>
  </si>
  <si>
    <t>ТК №24</t>
  </si>
  <si>
    <t>54-11г</t>
  </si>
  <si>
    <t>54-31м</t>
  </si>
  <si>
    <t>54-16к</t>
  </si>
  <si>
    <t>54-4г</t>
  </si>
  <si>
    <t>54-1м</t>
  </si>
  <si>
    <t>200/10</t>
  </si>
  <si>
    <t>Хлеб ржаной</t>
  </si>
  <si>
    <t>Плов из отварной говядины</t>
  </si>
  <si>
    <t>Чай с молоком и сахаром</t>
  </si>
  <si>
    <t xml:space="preserve">"Социальная поддержка учащихся из многодетных семей  5-11 классов"     </t>
  </si>
  <si>
    <t>Муниципальное бюджетное общеобразовательное учреждение «Средняя общеобразовательная школа №24»</t>
  </si>
  <si>
    <t>Директор МБОУ "СОШ №24"</t>
  </si>
  <si>
    <t>_________И.Ю. Чупрова</t>
  </si>
  <si>
    <t>НЕДЕЛЯ 2</t>
  </si>
  <si>
    <t>Понедельник 2</t>
  </si>
  <si>
    <t>54-13к</t>
  </si>
  <si>
    <t>Каша вязкая молочная пшенная с маслом</t>
  </si>
  <si>
    <t>10,2</t>
  </si>
  <si>
    <t>54-21гн</t>
  </si>
  <si>
    <t xml:space="preserve">Какао с молоком </t>
  </si>
  <si>
    <t>54-11м</t>
  </si>
  <si>
    <t>Плов из отварной курицы</t>
  </si>
  <si>
    <t xml:space="preserve">Чай с сахаром, лимоном </t>
  </si>
  <si>
    <t>Вторник 2</t>
  </si>
  <si>
    <t>54-2г</t>
  </si>
  <si>
    <t>Макароны отварные с овощами и маслом</t>
  </si>
  <si>
    <t>54-25м</t>
  </si>
  <si>
    <t>Курица тушеная с морковью</t>
  </si>
  <si>
    <t>Каша гречневая рассыпчатая</t>
  </si>
  <si>
    <t>Котлета из курицы</t>
  </si>
  <si>
    <t>Среда-2</t>
  </si>
  <si>
    <t xml:space="preserve">Каша молочная гречневая </t>
  </si>
  <si>
    <t>187.3</t>
  </si>
  <si>
    <t>54-4гн</t>
  </si>
  <si>
    <t>Рис отварной</t>
  </si>
  <si>
    <t xml:space="preserve">Шницель из говядины </t>
  </si>
  <si>
    <t>54-1хн</t>
  </si>
  <si>
    <t>Компот  из смеси сухофруктов</t>
  </si>
  <si>
    <t xml:space="preserve">Хлеб ржаной </t>
  </si>
  <si>
    <t>Четверг 2</t>
  </si>
  <si>
    <t>54-18м</t>
  </si>
  <si>
    <t>Печень говяжья по-строгановски</t>
  </si>
  <si>
    <t>Пятница-2</t>
  </si>
  <si>
    <t>ТК№48</t>
  </si>
  <si>
    <t>Запеканка рисовая с творогом</t>
  </si>
  <si>
    <t>54-23гн</t>
  </si>
  <si>
    <t>Кофейный напиток с молоком</t>
  </si>
  <si>
    <t>Макароны отварные  с маслом</t>
  </si>
  <si>
    <t xml:space="preserve">Фрикадельки из говядины </t>
  </si>
  <si>
    <t xml:space="preserve">Соус красный  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</si>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</sst>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9"/>
      <name val="Times New Roman"/>
      <family val="1"/>
      <charset val="204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4" fillId="2" borderId="0" xfId="0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2" fontId="7" fillId="0" borderId="0" xfId="0" applyNumberFormat="1" applyFont="1" applyAlignment="1">
      <alignment horizontal="left"/>
    </xf>
    <xf numFmtId="9" fontId="1" fillId="0" borderId="0" xfId="0" applyNumberFormat="1" applyFont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/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2" borderId="0" xfId="0" applyFill="1"/>
    <xf numFmtId="0" fontId="8" fillId="2" borderId="0" xfId="0" applyFont="1" applyFill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7" fillId="0" borderId="0" xfId="0" applyNumberFormat="1" applyFont="1" applyAlignment="1">
      <alignment horizontal="left"/>
    </xf>
    <xf numFmtId="2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2" fillId="0" borderId="1" xfId="0" quotePrefix="1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1175-A596-45C3-950C-ABBB05D29ABD}">
  <sheetPr>
    <pageSetUpPr fitToPage="1"/>
  </sheetPr>
  <dimension ref="A2:Q32"/>
  <sheetViews>
    <sheetView zoomScale="80" zoomScaleNormal="80" workbookViewId="0">
      <selection activeCell="B11" sqref="B11:O11"/>
    </sheetView>
  </sheetViews>
  <sheetFormatPr defaultRowHeight="14.5" x14ac:dyDescent="0.35"/>
  <cols>
    <col min="1" max="1" width="15" customWidth="1"/>
    <col min="2" max="2" width="36.26953125" customWidth="1"/>
    <col min="3" max="5" width="11.7265625" customWidth="1"/>
    <col min="6" max="6" width="11.81640625" customWidth="1"/>
    <col min="7" max="7" width="12.54296875" customWidth="1"/>
    <col min="8" max="15" width="8.1796875" customWidth="1"/>
    <col min="16" max="16" width="10.453125" hidden="1" customWidth="1"/>
  </cols>
  <sheetData>
    <row r="2" spans="1:17" s="13" customFormat="1" ht="23" x14ac:dyDescent="0.5">
      <c r="A2" s="87" t="s">
        <v>85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19"/>
    </row>
    <row r="3" spans="1:17" s="13" customFormat="1" ht="16.5" customHeight="1" x14ac:dyDescent="0.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7" s="13" customFormat="1" ht="16.5" customHeight="1" x14ac:dyDescent="0.5">
      <c r="B4" s="18" t="s">
        <v>61</v>
      </c>
      <c r="J4" s="18"/>
      <c r="K4" s="18"/>
      <c r="L4" s="89" t="s">
        <v>61</v>
      </c>
      <c r="M4" s="89"/>
      <c r="N4" s="89"/>
      <c r="O4" s="89"/>
    </row>
    <row r="5" spans="1:17" s="13" customFormat="1" ht="20.25" customHeight="1" x14ac:dyDescent="0.5">
      <c r="B5" s="18" t="s">
        <v>62</v>
      </c>
      <c r="E5" s="86"/>
      <c r="F5" s="86"/>
      <c r="G5" s="86"/>
      <c r="H5" s="89" t="s">
        <v>86</v>
      </c>
      <c r="I5" s="89"/>
      <c r="J5" s="89"/>
      <c r="K5" s="89"/>
      <c r="L5" s="89"/>
      <c r="M5" s="89"/>
      <c r="N5" s="89"/>
      <c r="O5" s="89"/>
    </row>
    <row r="6" spans="1:17" s="13" customFormat="1" ht="18.75" customHeight="1" x14ac:dyDescent="0.5">
      <c r="B6" s="18" t="s">
        <v>63</v>
      </c>
      <c r="E6" s="86"/>
      <c r="F6" s="86"/>
      <c r="G6" s="86"/>
      <c r="J6" s="89" t="s">
        <v>87</v>
      </c>
      <c r="K6" s="89"/>
      <c r="L6" s="89"/>
      <c r="M6" s="89"/>
      <c r="N6" s="89"/>
      <c r="O6" s="89"/>
      <c r="P6" s="18"/>
    </row>
    <row r="7" spans="1:17" s="13" customFormat="1" ht="16.5" customHeight="1" x14ac:dyDescent="0.5">
      <c r="B7" s="14" t="s">
        <v>64</v>
      </c>
      <c r="J7" s="18"/>
      <c r="K7" s="18"/>
      <c r="L7" s="18"/>
      <c r="M7" s="18"/>
      <c r="N7" s="18"/>
      <c r="O7" s="18" t="s">
        <v>64</v>
      </c>
      <c r="P7" s="18"/>
    </row>
    <row r="8" spans="1:17" s="13" customFormat="1" ht="23" x14ac:dyDescent="0.5"/>
    <row r="9" spans="1:17" s="13" customFormat="1" ht="23" x14ac:dyDescent="0.5">
      <c r="B9" s="87" t="s">
        <v>8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</row>
    <row r="10" spans="1:17" s="15" customFormat="1" ht="20.5" x14ac:dyDescent="0.45">
      <c r="A10" s="88" t="s">
        <v>84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26"/>
    </row>
    <row r="11" spans="1:17" s="15" customFormat="1" ht="23" x14ac:dyDescent="0.5">
      <c r="A11" s="20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20"/>
    </row>
    <row r="12" spans="1:17" s="13" customFormat="1" ht="23" x14ac:dyDescent="0.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4" spans="1:17" s="1" customFormat="1" ht="33" customHeight="1" x14ac:dyDescent="0.35">
      <c r="A14" s="17" t="s">
        <v>21</v>
      </c>
      <c r="B14" s="101" t="s">
        <v>0</v>
      </c>
      <c r="C14" s="94" t="s">
        <v>1</v>
      </c>
      <c r="D14" s="95" t="s">
        <v>2</v>
      </c>
      <c r="E14" s="100"/>
      <c r="F14" s="101"/>
      <c r="G14" s="94" t="s">
        <v>7</v>
      </c>
      <c r="H14" s="94" t="s">
        <v>9</v>
      </c>
      <c r="I14" s="94"/>
      <c r="J14" s="94"/>
      <c r="K14" s="94"/>
      <c r="L14" s="94" t="s">
        <v>10</v>
      </c>
      <c r="M14" s="94"/>
      <c r="N14" s="94"/>
      <c r="O14" s="94"/>
      <c r="P14" s="104"/>
      <c r="Q14" s="5" t="s">
        <v>55</v>
      </c>
    </row>
    <row r="15" spans="1:17" s="1" customFormat="1" ht="16.5" customHeight="1" x14ac:dyDescent="0.35">
      <c r="A15" s="5" t="s">
        <v>22</v>
      </c>
      <c r="B15" s="105"/>
      <c r="C15" s="102"/>
      <c r="D15" s="106" t="s">
        <v>3</v>
      </c>
      <c r="E15" s="107" t="s">
        <v>4</v>
      </c>
      <c r="F15" s="106" t="s">
        <v>5</v>
      </c>
      <c r="G15" s="102"/>
      <c r="H15" s="106" t="s">
        <v>23</v>
      </c>
      <c r="I15" s="106" t="s">
        <v>11</v>
      </c>
      <c r="J15" s="106" t="s">
        <v>16</v>
      </c>
      <c r="K15" s="106" t="s">
        <v>30</v>
      </c>
      <c r="L15" s="106" t="s">
        <v>12</v>
      </c>
      <c r="M15" s="106" t="s">
        <v>13</v>
      </c>
      <c r="N15" s="106" t="s">
        <v>14</v>
      </c>
      <c r="O15" s="106" t="s">
        <v>15</v>
      </c>
      <c r="P15" s="104"/>
      <c r="Q15" s="5"/>
    </row>
    <row r="16" spans="1:17" s="1" customFormat="1" ht="16.5" x14ac:dyDescent="0.35">
      <c r="A16" s="93" t="s">
        <v>88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9"/>
      <c r="P16" s="108"/>
      <c r="Q16" s="5"/>
    </row>
    <row r="17" spans="1:17" s="1" customFormat="1" ht="16.5" x14ac:dyDescent="0.35">
      <c r="A17" s="93" t="s">
        <v>89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9"/>
      <c r="P17" s="108"/>
      <c r="Q17" s="5"/>
    </row>
    <row r="18" spans="1:17" s="4" customFormat="1" ht="16.5" x14ac:dyDescent="0.35">
      <c r="A18" s="109" t="s">
        <v>19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1"/>
      <c r="P18" s="108"/>
      <c r="Q18" s="68"/>
    </row>
    <row r="19" spans="1:17" s="1" customFormat="1" ht="33" x14ac:dyDescent="0.35">
      <c r="A19" s="8" t="s">
        <v>90</v>
      </c>
      <c r="B19" s="8" t="s">
        <v>91</v>
      </c>
      <c r="C19" s="83">
        <v>200</v>
      </c>
      <c r="D19" s="23">
        <v>8.3000000000000007</v>
      </c>
      <c r="E19" s="23" t="s">
        <v>92</v>
      </c>
      <c r="F19" s="23">
        <v>33.6</v>
      </c>
      <c r="G19" s="23">
        <v>259.39999999999998</v>
      </c>
      <c r="H19" s="64">
        <v>0.18</v>
      </c>
      <c r="I19" s="64">
        <v>0.54</v>
      </c>
      <c r="J19" s="64">
        <v>41.6</v>
      </c>
      <c r="K19" s="64">
        <v>0.15</v>
      </c>
      <c r="L19" s="64">
        <v>127</v>
      </c>
      <c r="M19" s="64">
        <v>186</v>
      </c>
      <c r="N19" s="64">
        <v>49</v>
      </c>
      <c r="O19" s="64">
        <v>1.32</v>
      </c>
      <c r="Q19" s="112">
        <v>29.73</v>
      </c>
    </row>
    <row r="20" spans="1:17" s="1" customFormat="1" ht="16.5" x14ac:dyDescent="0.35">
      <c r="A20" s="8" t="s">
        <v>65</v>
      </c>
      <c r="B20" s="8" t="s">
        <v>48</v>
      </c>
      <c r="C20" s="83">
        <v>15</v>
      </c>
      <c r="D20" s="23">
        <v>1.75</v>
      </c>
      <c r="E20" s="23">
        <v>4.4000000000000004</v>
      </c>
      <c r="F20" s="23">
        <v>0</v>
      </c>
      <c r="G20" s="23">
        <v>46.6</v>
      </c>
      <c r="H20" s="80">
        <v>0.01</v>
      </c>
      <c r="I20" s="80">
        <v>0.11</v>
      </c>
      <c r="J20" s="80">
        <v>39</v>
      </c>
      <c r="K20" s="80">
        <v>0.05</v>
      </c>
      <c r="L20" s="80">
        <v>132</v>
      </c>
      <c r="M20" s="80">
        <v>75</v>
      </c>
      <c r="N20" s="80">
        <v>53</v>
      </c>
      <c r="O20" s="80">
        <v>0.15</v>
      </c>
      <c r="Q20" s="5">
        <v>30.67</v>
      </c>
    </row>
    <row r="21" spans="1:17" s="1" customFormat="1" ht="21.75" customHeight="1" x14ac:dyDescent="0.35">
      <c r="A21" s="8" t="s">
        <v>93</v>
      </c>
      <c r="B21" s="8" t="s">
        <v>94</v>
      </c>
      <c r="C21" s="83">
        <v>200</v>
      </c>
      <c r="D21" s="23">
        <v>4.7</v>
      </c>
      <c r="E21" s="23">
        <v>3.6</v>
      </c>
      <c r="F21" s="23">
        <v>12.6</v>
      </c>
      <c r="G21" s="23">
        <v>100.4</v>
      </c>
      <c r="H21" s="80">
        <v>0.04</v>
      </c>
      <c r="I21" s="80">
        <v>0.68</v>
      </c>
      <c r="J21" s="80">
        <v>17.3</v>
      </c>
      <c r="K21" s="80">
        <v>0.17</v>
      </c>
      <c r="L21" s="80">
        <v>143</v>
      </c>
      <c r="M21" s="80">
        <v>130</v>
      </c>
      <c r="N21" s="80">
        <v>34</v>
      </c>
      <c r="O21" s="80">
        <v>1.0900000000000001</v>
      </c>
      <c r="Q21" s="5">
        <v>15.46</v>
      </c>
    </row>
    <row r="22" spans="1:17" s="1" customFormat="1" ht="17.25" customHeight="1" x14ac:dyDescent="0.35">
      <c r="A22" s="8"/>
      <c r="B22" s="8" t="s">
        <v>81</v>
      </c>
      <c r="C22" s="83">
        <v>35</v>
      </c>
      <c r="D22" s="23">
        <v>2.2999999999999998</v>
      </c>
      <c r="E22" s="23">
        <v>0.47</v>
      </c>
      <c r="F22" s="23">
        <v>11.7</v>
      </c>
      <c r="G22" s="23">
        <v>59.73</v>
      </c>
      <c r="H22" s="49">
        <v>0.17499999999999999</v>
      </c>
      <c r="I22" s="49">
        <v>0.14000000000000001</v>
      </c>
      <c r="J22" s="49">
        <v>0</v>
      </c>
      <c r="K22" s="49">
        <v>0.122</v>
      </c>
      <c r="L22" s="49">
        <v>25.55</v>
      </c>
      <c r="M22" s="49">
        <v>65.63</v>
      </c>
      <c r="N22" s="49">
        <v>14</v>
      </c>
      <c r="O22" s="49">
        <v>0.99</v>
      </c>
      <c r="P22" s="2"/>
      <c r="Q22" s="2">
        <v>6.59</v>
      </c>
    </row>
    <row r="23" spans="1:17" s="1" customFormat="1" ht="16.5" x14ac:dyDescent="0.35">
      <c r="A23" s="8" t="s">
        <v>68</v>
      </c>
      <c r="B23" s="8" t="s">
        <v>6</v>
      </c>
      <c r="C23" s="83">
        <v>40</v>
      </c>
      <c r="D23" s="33">
        <v>3.06</v>
      </c>
      <c r="E23" s="33">
        <v>0.33</v>
      </c>
      <c r="F23" s="33">
        <v>19.7</v>
      </c>
      <c r="G23" s="33">
        <v>93.73</v>
      </c>
      <c r="H23" s="61">
        <v>0.16</v>
      </c>
      <c r="I23" s="61">
        <v>0.08</v>
      </c>
      <c r="J23" s="61">
        <v>0</v>
      </c>
      <c r="K23" s="61">
        <v>0.12</v>
      </c>
      <c r="L23" s="61">
        <v>50</v>
      </c>
      <c r="M23" s="61">
        <v>51.6</v>
      </c>
      <c r="N23" s="61">
        <v>16.399999999999999</v>
      </c>
      <c r="O23" s="61">
        <v>1.44</v>
      </c>
      <c r="P23" s="32"/>
      <c r="Q23" s="2">
        <v>4</v>
      </c>
    </row>
    <row r="24" spans="1:17" s="4" customFormat="1" ht="16.5" x14ac:dyDescent="0.35">
      <c r="A24" s="8"/>
      <c r="B24" s="21" t="s">
        <v>29</v>
      </c>
      <c r="C24" s="22">
        <v>545</v>
      </c>
      <c r="D24" s="24">
        <f>SUM(D19:D23)</f>
        <v>20.11</v>
      </c>
      <c r="E24" s="24">
        <v>18.88</v>
      </c>
      <c r="F24" s="24">
        <f t="shared" ref="F24:O24" si="0">SUM(F19:F23)</f>
        <v>77.600000000000009</v>
      </c>
      <c r="G24" s="24">
        <f t="shared" si="0"/>
        <v>559.86</v>
      </c>
      <c r="H24" s="65">
        <f t="shared" si="0"/>
        <v>0.56500000000000006</v>
      </c>
      <c r="I24" s="65">
        <f t="shared" si="0"/>
        <v>1.5500000000000003</v>
      </c>
      <c r="J24" s="65">
        <f t="shared" si="0"/>
        <v>97.899999999999991</v>
      </c>
      <c r="K24" s="65">
        <f t="shared" si="0"/>
        <v>0.61199999999999999</v>
      </c>
      <c r="L24" s="65">
        <f t="shared" si="0"/>
        <v>477.55</v>
      </c>
      <c r="M24" s="65">
        <f t="shared" si="0"/>
        <v>508.23</v>
      </c>
      <c r="N24" s="65">
        <f t="shared" si="0"/>
        <v>166.4</v>
      </c>
      <c r="O24" s="65">
        <f t="shared" si="0"/>
        <v>4.99</v>
      </c>
      <c r="P24" s="29"/>
      <c r="Q24" s="68">
        <f>SUM(Q19:Q23)</f>
        <v>86.450000000000017</v>
      </c>
    </row>
    <row r="25" spans="1:17" s="4" customFormat="1" ht="16.5" x14ac:dyDescent="0.35">
      <c r="A25" s="92" t="s">
        <v>20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108"/>
      <c r="Q25" s="68"/>
    </row>
    <row r="26" spans="1:17" s="1" customFormat="1" ht="16.5" x14ac:dyDescent="0.35">
      <c r="A26" s="8" t="s">
        <v>95</v>
      </c>
      <c r="B26" s="34" t="s">
        <v>96</v>
      </c>
      <c r="C26" s="80">
        <v>250</v>
      </c>
      <c r="D26" s="23">
        <v>15.3</v>
      </c>
      <c r="E26" s="23">
        <v>14.7</v>
      </c>
      <c r="F26" s="23">
        <v>38.6</v>
      </c>
      <c r="G26" s="23">
        <v>347.9</v>
      </c>
      <c r="H26" s="61">
        <v>7.0000000000000007E-2</v>
      </c>
      <c r="I26" s="61">
        <v>0.72</v>
      </c>
      <c r="J26" s="61">
        <v>262</v>
      </c>
      <c r="K26" s="61">
        <v>0.12</v>
      </c>
      <c r="L26" s="61">
        <v>20</v>
      </c>
      <c r="M26" s="61">
        <v>193</v>
      </c>
      <c r="N26" s="61">
        <v>44</v>
      </c>
      <c r="O26" s="61">
        <v>2.2000000000000002</v>
      </c>
      <c r="Q26" s="5">
        <v>68.459999999999994</v>
      </c>
    </row>
    <row r="27" spans="1:17" s="1" customFormat="1" ht="15" customHeight="1" x14ac:dyDescent="0.35">
      <c r="A27" s="8" t="s">
        <v>67</v>
      </c>
      <c r="B27" s="34" t="s">
        <v>97</v>
      </c>
      <c r="C27" s="80">
        <v>200</v>
      </c>
      <c r="D27" s="23">
        <v>0.3</v>
      </c>
      <c r="E27" s="23">
        <v>0</v>
      </c>
      <c r="F27" s="23">
        <v>6.7</v>
      </c>
      <c r="G27" s="23">
        <v>27.9</v>
      </c>
      <c r="H27" s="49">
        <v>0</v>
      </c>
      <c r="I27" s="49">
        <v>1.1599999999999999</v>
      </c>
      <c r="J27" s="49">
        <v>0.38</v>
      </c>
      <c r="K27" s="49">
        <v>0.01</v>
      </c>
      <c r="L27" s="49">
        <v>6.9</v>
      </c>
      <c r="M27" s="49">
        <v>8.5</v>
      </c>
      <c r="N27" s="49">
        <v>4.5999999999999996</v>
      </c>
      <c r="O27" s="49">
        <v>0.77</v>
      </c>
      <c r="Q27" s="5">
        <v>13.99</v>
      </c>
    </row>
    <row r="28" spans="1:17" s="1" customFormat="1" ht="16.5" x14ac:dyDescent="0.35">
      <c r="A28" s="8" t="s">
        <v>68</v>
      </c>
      <c r="B28" s="34" t="s">
        <v>6</v>
      </c>
      <c r="C28" s="80">
        <v>40</v>
      </c>
      <c r="D28" s="23">
        <v>3.06</v>
      </c>
      <c r="E28" s="23">
        <v>0.33</v>
      </c>
      <c r="F28" s="23">
        <v>19.7</v>
      </c>
      <c r="G28" s="23">
        <v>93.73</v>
      </c>
      <c r="H28" s="61">
        <v>0.16</v>
      </c>
      <c r="I28" s="61">
        <v>0.08</v>
      </c>
      <c r="J28" s="61">
        <v>0</v>
      </c>
      <c r="K28" s="61">
        <v>0.12</v>
      </c>
      <c r="L28" s="61">
        <v>50</v>
      </c>
      <c r="M28" s="61">
        <v>51.6</v>
      </c>
      <c r="N28" s="61">
        <v>16.399999999999999</v>
      </c>
      <c r="O28" s="61">
        <v>1.44</v>
      </c>
      <c r="Q28" s="2">
        <v>4</v>
      </c>
    </row>
    <row r="29" spans="1:17" s="1" customFormat="1" ht="16.5" x14ac:dyDescent="0.35">
      <c r="A29" s="8"/>
      <c r="B29" s="21" t="s">
        <v>31</v>
      </c>
      <c r="C29" s="22">
        <f t="shared" ref="C29:O29" si="1">SUM(C26:C28)</f>
        <v>490</v>
      </c>
      <c r="D29" s="24">
        <f t="shared" si="1"/>
        <v>18.66</v>
      </c>
      <c r="E29" s="24">
        <f t="shared" si="1"/>
        <v>15.03</v>
      </c>
      <c r="F29" s="24">
        <f t="shared" si="1"/>
        <v>65</v>
      </c>
      <c r="G29" s="24">
        <f t="shared" si="1"/>
        <v>469.53</v>
      </c>
      <c r="H29" s="65">
        <f t="shared" si="1"/>
        <v>0.23</v>
      </c>
      <c r="I29" s="65">
        <f t="shared" si="1"/>
        <v>1.96</v>
      </c>
      <c r="J29" s="65">
        <f t="shared" si="1"/>
        <v>262.38</v>
      </c>
      <c r="K29" s="65">
        <f t="shared" si="1"/>
        <v>0.25</v>
      </c>
      <c r="L29" s="65">
        <f t="shared" si="1"/>
        <v>76.900000000000006</v>
      </c>
      <c r="M29" s="65">
        <f t="shared" si="1"/>
        <v>253.1</v>
      </c>
      <c r="N29" s="65">
        <f t="shared" si="1"/>
        <v>65</v>
      </c>
      <c r="O29" s="65">
        <f t="shared" si="1"/>
        <v>4.41</v>
      </c>
      <c r="P29" s="29"/>
      <c r="Q29" s="68">
        <f>SUM(Q26:Q28)</f>
        <v>86.449999999999989</v>
      </c>
    </row>
    <row r="30" spans="1:17" s="4" customFormat="1" ht="16.5" x14ac:dyDescent="0.35">
      <c r="A30" s="8"/>
      <c r="B30" s="21" t="s">
        <v>39</v>
      </c>
      <c r="C30" s="22">
        <f t="shared" ref="C30:I30" si="2">C29+C24</f>
        <v>1035</v>
      </c>
      <c r="D30" s="24">
        <f t="shared" si="2"/>
        <v>38.769999999999996</v>
      </c>
      <c r="E30" s="24">
        <f t="shared" si="2"/>
        <v>33.909999999999997</v>
      </c>
      <c r="F30" s="24">
        <f t="shared" si="2"/>
        <v>142.60000000000002</v>
      </c>
      <c r="G30" s="24">
        <f t="shared" si="2"/>
        <v>1029.3899999999999</v>
      </c>
      <c r="H30" s="65">
        <f t="shared" si="2"/>
        <v>0.79500000000000004</v>
      </c>
      <c r="I30" s="65">
        <f t="shared" si="2"/>
        <v>3.5100000000000002</v>
      </c>
      <c r="J30" s="65">
        <f>J24+J29</f>
        <v>360.28</v>
      </c>
      <c r="K30" s="65">
        <f>K29+K24</f>
        <v>0.86199999999999999</v>
      </c>
      <c r="L30" s="65">
        <f>L24+L29</f>
        <v>554.45000000000005</v>
      </c>
      <c r="M30" s="65">
        <f>M24+M29</f>
        <v>761.33</v>
      </c>
      <c r="N30" s="65">
        <f>N29+N24</f>
        <v>231.4</v>
      </c>
      <c r="O30" s="65">
        <f>O24+O29</f>
        <v>9.4</v>
      </c>
      <c r="P30" s="29"/>
      <c r="Q30" s="68"/>
    </row>
    <row r="31" spans="1:17" s="1" customFormat="1" ht="18.5" x14ac:dyDescent="0.45">
      <c r="A31" s="113"/>
      <c r="B31" s="113"/>
      <c r="C31"/>
      <c r="D31" s="114"/>
      <c r="E31" s="114"/>
      <c r="F31" s="114"/>
      <c r="G31" s="115"/>
      <c r="H31" s="115"/>
      <c r="I31" s="16"/>
      <c r="J31" s="16"/>
      <c r="K31" s="16"/>
      <c r="L31" s="16"/>
      <c r="M31" s="16"/>
      <c r="N31" s="16"/>
      <c r="O31" s="16"/>
      <c r="P31" s="16"/>
    </row>
    <row r="32" spans="1:17" ht="18" x14ac:dyDescent="0.4">
      <c r="A32" s="113"/>
      <c r="B32" s="113"/>
      <c r="G32" s="116"/>
      <c r="H32" s="116"/>
      <c r="I32" s="116"/>
      <c r="J32" s="116"/>
      <c r="K32" s="116"/>
      <c r="L32" s="15"/>
      <c r="M32" s="15"/>
      <c r="N32" s="15"/>
      <c r="O32" s="15"/>
      <c r="P32" s="15"/>
    </row>
  </sheetData>
  <mergeCells count="21">
    <mergeCell ref="A32:B32"/>
    <mergeCell ref="G32:K32"/>
    <mergeCell ref="P14:P15"/>
    <mergeCell ref="A16:O16"/>
    <mergeCell ref="A17:O17"/>
    <mergeCell ref="A18:O18"/>
    <mergeCell ref="A25:O25"/>
    <mergeCell ref="A31:B31"/>
    <mergeCell ref="B11:O11"/>
    <mergeCell ref="B14:B15"/>
    <mergeCell ref="C14:C15"/>
    <mergeCell ref="D14:F14"/>
    <mergeCell ref="G14:G15"/>
    <mergeCell ref="H14:K14"/>
    <mergeCell ref="L14:O14"/>
    <mergeCell ref="A2:O2"/>
    <mergeCell ref="L4:O4"/>
    <mergeCell ref="H5:O5"/>
    <mergeCell ref="J6:O6"/>
    <mergeCell ref="B9:O9"/>
    <mergeCell ref="A10:O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FACBF-23F8-4176-9587-7AB632D4C5E9}">
  <sheetPr>
    <pageSetUpPr fitToPage="1"/>
  </sheetPr>
  <dimension ref="A2:Q34"/>
  <sheetViews>
    <sheetView zoomScale="80" zoomScaleNormal="80" workbookViewId="0">
      <selection activeCell="B11" sqref="B11:O11"/>
    </sheetView>
  </sheetViews>
  <sheetFormatPr defaultRowHeight="14.5" x14ac:dyDescent="0.35"/>
  <cols>
    <col min="1" max="1" width="17.26953125" customWidth="1"/>
    <col min="2" max="2" width="38.26953125" customWidth="1"/>
    <col min="3" max="6" width="11.7265625" customWidth="1"/>
    <col min="7" max="7" width="12.54296875" customWidth="1"/>
    <col min="8" max="9" width="9.26953125" bestFit="1" customWidth="1"/>
    <col min="10" max="10" width="9.54296875" bestFit="1" customWidth="1"/>
    <col min="11" max="14" width="9.26953125" bestFit="1" customWidth="1"/>
    <col min="15" max="15" width="9.26953125" customWidth="1"/>
    <col min="16" max="16" width="11.26953125" hidden="1" customWidth="1"/>
  </cols>
  <sheetData>
    <row r="2" spans="1:17" s="13" customFormat="1" ht="23" x14ac:dyDescent="0.5">
      <c r="A2" s="87" t="s">
        <v>85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19"/>
    </row>
    <row r="3" spans="1:17" s="13" customFormat="1" ht="16.5" customHeight="1" x14ac:dyDescent="0.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7" s="13" customFormat="1" ht="16.5" customHeight="1" x14ac:dyDescent="0.5">
      <c r="B4" s="18" t="s">
        <v>61</v>
      </c>
      <c r="J4" s="18"/>
      <c r="K4" s="18"/>
      <c r="L4" s="89" t="s">
        <v>61</v>
      </c>
      <c r="M4" s="89"/>
      <c r="N4" s="89"/>
      <c r="O4" s="89"/>
    </row>
    <row r="5" spans="1:17" s="13" customFormat="1" ht="20.25" customHeight="1" x14ac:dyDescent="0.5">
      <c r="B5" s="18" t="s">
        <v>62</v>
      </c>
      <c r="E5" s="86"/>
      <c r="F5" s="86"/>
      <c r="G5" s="86"/>
      <c r="H5" s="89" t="s">
        <v>86</v>
      </c>
      <c r="I5" s="89"/>
      <c r="J5" s="89"/>
      <c r="K5" s="89"/>
      <c r="L5" s="89"/>
      <c r="M5" s="89"/>
      <c r="N5" s="89"/>
      <c r="O5" s="89"/>
    </row>
    <row r="6" spans="1:17" s="13" customFormat="1" ht="18.75" customHeight="1" x14ac:dyDescent="0.5">
      <c r="B6" s="18" t="s">
        <v>63</v>
      </c>
      <c r="E6" s="86"/>
      <c r="F6" s="86"/>
      <c r="G6" s="86"/>
      <c r="J6" s="89" t="s">
        <v>87</v>
      </c>
      <c r="K6" s="89"/>
      <c r="L6" s="89"/>
      <c r="M6" s="89"/>
      <c r="N6" s="89"/>
      <c r="O6" s="89"/>
      <c r="P6" s="18"/>
    </row>
    <row r="7" spans="1:17" s="13" customFormat="1" ht="16.5" customHeight="1" x14ac:dyDescent="0.5">
      <c r="B7" s="14" t="s">
        <v>64</v>
      </c>
      <c r="J7" s="18"/>
      <c r="K7" s="18"/>
      <c r="L7" s="18"/>
      <c r="M7" s="18"/>
      <c r="N7" s="18"/>
      <c r="O7" s="18" t="s">
        <v>64</v>
      </c>
      <c r="P7" s="18"/>
    </row>
    <row r="8" spans="1:17" s="13" customFormat="1" ht="23" x14ac:dyDescent="0.5"/>
    <row r="9" spans="1:17" s="13" customFormat="1" ht="23" x14ac:dyDescent="0.5">
      <c r="B9" s="87" t="s">
        <v>8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</row>
    <row r="10" spans="1:17" s="15" customFormat="1" ht="20.5" x14ac:dyDescent="0.45">
      <c r="A10" s="88" t="s">
        <v>84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26"/>
    </row>
    <row r="11" spans="1:17" s="15" customFormat="1" ht="23" x14ac:dyDescent="0.5">
      <c r="A11" s="20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20"/>
    </row>
    <row r="12" spans="1:17" s="13" customFormat="1" ht="23" x14ac:dyDescent="0.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7" s="13" customFormat="1" ht="23" x14ac:dyDescent="0.5"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7" s="1" customFormat="1" ht="33" customHeight="1" x14ac:dyDescent="0.35">
      <c r="A14" s="17" t="s">
        <v>21</v>
      </c>
      <c r="B14" s="94" t="s">
        <v>0</v>
      </c>
      <c r="C14" s="94" t="s">
        <v>1</v>
      </c>
      <c r="D14" s="94" t="s">
        <v>2</v>
      </c>
      <c r="E14" s="94"/>
      <c r="F14" s="94"/>
      <c r="G14" s="94" t="s">
        <v>7</v>
      </c>
      <c r="H14" s="94" t="s">
        <v>9</v>
      </c>
      <c r="I14" s="94"/>
      <c r="J14" s="94"/>
      <c r="K14" s="94"/>
      <c r="L14" s="94" t="s">
        <v>10</v>
      </c>
      <c r="M14" s="94"/>
      <c r="N14" s="94"/>
      <c r="O14" s="94"/>
      <c r="P14" s="94"/>
      <c r="Q14" s="5" t="s">
        <v>55</v>
      </c>
    </row>
    <row r="15" spans="1:17" s="1" customFormat="1" ht="16.5" customHeight="1" x14ac:dyDescent="0.35">
      <c r="A15" s="5" t="s">
        <v>22</v>
      </c>
      <c r="B15" s="94"/>
      <c r="C15" s="94"/>
      <c r="D15" s="5" t="s">
        <v>3</v>
      </c>
      <c r="E15" s="30" t="s">
        <v>4</v>
      </c>
      <c r="F15" s="5" t="s">
        <v>5</v>
      </c>
      <c r="G15" s="94"/>
      <c r="H15" s="5" t="s">
        <v>23</v>
      </c>
      <c r="I15" s="5" t="s">
        <v>11</v>
      </c>
      <c r="J15" s="5" t="s">
        <v>16</v>
      </c>
      <c r="K15" s="5" t="s">
        <v>30</v>
      </c>
      <c r="L15" s="5" t="s">
        <v>12</v>
      </c>
      <c r="M15" s="5" t="s">
        <v>13</v>
      </c>
      <c r="N15" s="5" t="s">
        <v>14</v>
      </c>
      <c r="O15" s="5" t="s">
        <v>15</v>
      </c>
      <c r="P15" s="94"/>
      <c r="Q15" s="5"/>
    </row>
    <row r="16" spans="1:17" s="1" customFormat="1" ht="16.5" x14ac:dyDescent="0.35">
      <c r="A16" s="92" t="s">
        <v>88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5"/>
    </row>
    <row r="17" spans="1:17" s="1" customFormat="1" ht="16.5" x14ac:dyDescent="0.35">
      <c r="A17" s="92" t="s">
        <v>98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5"/>
    </row>
    <row r="18" spans="1:17" s="4" customFormat="1" ht="16.5" x14ac:dyDescent="0.35">
      <c r="A18" s="92" t="s">
        <v>19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68"/>
    </row>
    <row r="19" spans="1:17" s="1" customFormat="1" ht="16.5" x14ac:dyDescent="0.35">
      <c r="A19" s="8"/>
      <c r="B19" s="8"/>
      <c r="C19" s="83"/>
      <c r="D19" s="23"/>
      <c r="E19" s="23"/>
      <c r="F19" s="23"/>
      <c r="G19" s="23"/>
      <c r="H19" s="49"/>
      <c r="I19" s="49"/>
      <c r="J19" s="49"/>
      <c r="K19" s="49"/>
      <c r="L19" s="49"/>
      <c r="M19" s="49"/>
      <c r="N19" s="49"/>
      <c r="O19" s="49"/>
      <c r="P19" s="2"/>
      <c r="Q19" s="2"/>
    </row>
    <row r="20" spans="1:17" s="1" customFormat="1" ht="33" x14ac:dyDescent="0.35">
      <c r="A20" s="8" t="s">
        <v>99</v>
      </c>
      <c r="B20" s="8" t="s">
        <v>100</v>
      </c>
      <c r="C20" s="83">
        <v>100</v>
      </c>
      <c r="D20" s="23">
        <v>3.6</v>
      </c>
      <c r="E20" s="23">
        <v>12.3</v>
      </c>
      <c r="F20" s="23">
        <v>25.6</v>
      </c>
      <c r="G20" s="23">
        <v>226.8</v>
      </c>
      <c r="H20" s="49">
        <v>0.03</v>
      </c>
      <c r="I20" s="49">
        <v>0</v>
      </c>
      <c r="J20" s="49">
        <v>63.74</v>
      </c>
      <c r="K20" s="49">
        <v>0.04</v>
      </c>
      <c r="L20" s="49">
        <v>9.3000000000000007</v>
      </c>
      <c r="M20" s="49">
        <v>76</v>
      </c>
      <c r="N20" s="49">
        <v>24</v>
      </c>
      <c r="O20" s="49">
        <v>0.51</v>
      </c>
      <c r="P20" s="10"/>
      <c r="Q20" s="5">
        <v>12.79</v>
      </c>
    </row>
    <row r="21" spans="1:17" s="1" customFormat="1" ht="24" customHeight="1" x14ac:dyDescent="0.35">
      <c r="A21" s="8" t="s">
        <v>101</v>
      </c>
      <c r="B21" s="8" t="s">
        <v>102</v>
      </c>
      <c r="C21" s="83">
        <v>50</v>
      </c>
      <c r="D21" s="23">
        <v>2.9</v>
      </c>
      <c r="E21" s="23">
        <v>2.2000000000000002</v>
      </c>
      <c r="F21" s="23">
        <v>63.2</v>
      </c>
      <c r="G21" s="49">
        <v>0.02</v>
      </c>
      <c r="H21" s="49">
        <v>0.65</v>
      </c>
      <c r="I21" s="49">
        <v>143</v>
      </c>
      <c r="J21" s="49">
        <v>2.5000000000000001E-2</v>
      </c>
      <c r="K21" s="49">
        <v>11.5</v>
      </c>
      <c r="L21" s="49">
        <v>56</v>
      </c>
      <c r="M21" s="49">
        <v>27.5</v>
      </c>
      <c r="N21" s="49">
        <v>0.5</v>
      </c>
      <c r="O21" s="49">
        <v>0.5</v>
      </c>
      <c r="P21" s="10"/>
      <c r="Q21" s="5">
        <v>61.02</v>
      </c>
    </row>
    <row r="22" spans="1:17" s="1" customFormat="1" ht="16.5" x14ac:dyDescent="0.35">
      <c r="A22" s="8" t="s">
        <v>67</v>
      </c>
      <c r="B22" s="8" t="s">
        <v>45</v>
      </c>
      <c r="C22" s="83">
        <v>200</v>
      </c>
      <c r="D22" s="23">
        <v>0.2</v>
      </c>
      <c r="E22" s="23">
        <v>0</v>
      </c>
      <c r="F22" s="23">
        <v>6.5</v>
      </c>
      <c r="G22" s="23">
        <v>26.8</v>
      </c>
      <c r="H22" s="64">
        <v>0</v>
      </c>
      <c r="I22" s="64">
        <v>0.04</v>
      </c>
      <c r="J22" s="64">
        <v>0.3</v>
      </c>
      <c r="K22" s="64">
        <v>0.01</v>
      </c>
      <c r="L22" s="64">
        <v>4.5</v>
      </c>
      <c r="M22" s="64">
        <v>7.2</v>
      </c>
      <c r="N22" s="64">
        <v>3.8</v>
      </c>
      <c r="O22" s="64">
        <v>0.73</v>
      </c>
      <c r="P22" s="31"/>
      <c r="Q22" s="5">
        <v>8.64</v>
      </c>
    </row>
    <row r="23" spans="1:17" s="1" customFormat="1" ht="16.5" x14ac:dyDescent="0.35">
      <c r="A23" s="8" t="s">
        <v>68</v>
      </c>
      <c r="B23" s="8" t="s">
        <v>6</v>
      </c>
      <c r="C23" s="83">
        <v>40</v>
      </c>
      <c r="D23" s="23">
        <v>0.33</v>
      </c>
      <c r="E23" s="23">
        <v>19.7</v>
      </c>
      <c r="F23" s="23">
        <v>93.73</v>
      </c>
      <c r="G23" s="61">
        <v>0.16</v>
      </c>
      <c r="H23" s="61">
        <v>0.08</v>
      </c>
      <c r="I23" s="61">
        <v>0</v>
      </c>
      <c r="J23" s="61">
        <v>0.12</v>
      </c>
      <c r="K23" s="61">
        <v>50</v>
      </c>
      <c r="L23" s="61">
        <v>51.6</v>
      </c>
      <c r="M23" s="61">
        <v>16.399999999999999</v>
      </c>
      <c r="N23" s="61">
        <v>1.44</v>
      </c>
      <c r="O23" s="61">
        <v>1.44</v>
      </c>
      <c r="P23" s="2"/>
      <c r="Q23" s="2">
        <v>4</v>
      </c>
    </row>
    <row r="24" spans="1:17" s="4" customFormat="1" ht="16.5" x14ac:dyDescent="0.35">
      <c r="A24" s="8"/>
      <c r="B24" s="21" t="s">
        <v>29</v>
      </c>
      <c r="C24" s="41">
        <f t="shared" ref="C24:O24" si="0">SUM(C19:C23)</f>
        <v>390</v>
      </c>
      <c r="D24" s="41">
        <f t="shared" si="0"/>
        <v>7.03</v>
      </c>
      <c r="E24" s="24">
        <f t="shared" si="0"/>
        <v>34.200000000000003</v>
      </c>
      <c r="F24" s="24">
        <f t="shared" si="0"/>
        <v>189.03000000000003</v>
      </c>
      <c r="G24" s="65">
        <f t="shared" si="0"/>
        <v>253.78000000000003</v>
      </c>
      <c r="H24" s="65">
        <f t="shared" si="0"/>
        <v>0.76</v>
      </c>
      <c r="I24" s="65">
        <f t="shared" si="0"/>
        <v>143.04</v>
      </c>
      <c r="J24" s="65">
        <f t="shared" si="0"/>
        <v>64.185000000000002</v>
      </c>
      <c r="K24" s="65">
        <f t="shared" si="0"/>
        <v>61.55</v>
      </c>
      <c r="L24" s="65">
        <f t="shared" si="0"/>
        <v>121.4</v>
      </c>
      <c r="M24" s="65">
        <f t="shared" si="0"/>
        <v>127.1</v>
      </c>
      <c r="N24" s="65">
        <f t="shared" si="0"/>
        <v>29.740000000000002</v>
      </c>
      <c r="O24" s="65">
        <f t="shared" si="0"/>
        <v>3.1799999999999997</v>
      </c>
      <c r="P24" s="12"/>
      <c r="Q24" s="68">
        <f>SUM(Q20:Q23)</f>
        <v>86.45</v>
      </c>
    </row>
    <row r="25" spans="1:17" s="4" customFormat="1" ht="16.5" x14ac:dyDescent="0.35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68"/>
    </row>
    <row r="26" spans="1:17" s="11" customFormat="1" ht="19.5" customHeight="1" x14ac:dyDescent="0.35">
      <c r="A26" s="8" t="s">
        <v>78</v>
      </c>
      <c r="B26" s="8" t="s">
        <v>103</v>
      </c>
      <c r="C26" s="80">
        <v>150</v>
      </c>
      <c r="D26" s="23">
        <v>8.1</v>
      </c>
      <c r="E26" s="23">
        <v>6.3</v>
      </c>
      <c r="F26" s="23">
        <v>36</v>
      </c>
      <c r="G26" s="23">
        <v>233.1</v>
      </c>
      <c r="H26" s="61">
        <v>0.21</v>
      </c>
      <c r="I26" s="61">
        <v>0</v>
      </c>
      <c r="J26" s="61">
        <v>19.2</v>
      </c>
      <c r="K26" s="61">
        <v>0.12</v>
      </c>
      <c r="L26" s="61">
        <v>15</v>
      </c>
      <c r="M26" s="61">
        <v>181</v>
      </c>
      <c r="N26" s="61">
        <v>120</v>
      </c>
      <c r="O26" s="61">
        <v>4.04</v>
      </c>
      <c r="P26" s="10"/>
      <c r="Q26" s="9">
        <v>11.22</v>
      </c>
    </row>
    <row r="27" spans="1:17" s="1" customFormat="1" ht="18.75" customHeight="1" x14ac:dyDescent="0.35">
      <c r="A27" s="8" t="s">
        <v>68</v>
      </c>
      <c r="B27" s="8" t="s">
        <v>104</v>
      </c>
      <c r="C27" s="80">
        <v>70</v>
      </c>
      <c r="D27" s="23">
        <v>11.7</v>
      </c>
      <c r="E27" s="23">
        <v>5.2</v>
      </c>
      <c r="F27" s="23">
        <v>10.1</v>
      </c>
      <c r="G27" s="23">
        <v>134</v>
      </c>
      <c r="H27" s="64">
        <v>0.05</v>
      </c>
      <c r="I27" s="64">
        <v>0.47</v>
      </c>
      <c r="J27" s="64">
        <v>4.72</v>
      </c>
      <c r="K27" s="64">
        <v>0.06</v>
      </c>
      <c r="L27" s="64">
        <v>22</v>
      </c>
      <c r="M27" s="64">
        <v>108</v>
      </c>
      <c r="N27" s="64">
        <v>48</v>
      </c>
      <c r="O27" s="64">
        <v>1.03</v>
      </c>
      <c r="P27" s="2"/>
      <c r="Q27" s="5">
        <v>62.59</v>
      </c>
    </row>
    <row r="28" spans="1:17" s="1" customFormat="1" ht="16.5" x14ac:dyDescent="0.35">
      <c r="A28" s="8" t="s">
        <v>70</v>
      </c>
      <c r="B28" s="8" t="s">
        <v>45</v>
      </c>
      <c r="C28" s="83">
        <v>200</v>
      </c>
      <c r="D28" s="23">
        <v>0.2</v>
      </c>
      <c r="E28" s="23">
        <v>0</v>
      </c>
      <c r="F28" s="23">
        <v>6.5</v>
      </c>
      <c r="G28" s="23">
        <v>26.8</v>
      </c>
      <c r="H28" s="61">
        <v>0</v>
      </c>
      <c r="I28" s="61">
        <v>0.04</v>
      </c>
      <c r="J28" s="61">
        <v>0.3</v>
      </c>
      <c r="K28" s="61">
        <v>0.01</v>
      </c>
      <c r="L28" s="61">
        <v>4.5</v>
      </c>
      <c r="M28" s="61">
        <v>7.2</v>
      </c>
      <c r="N28" s="61">
        <v>3.8</v>
      </c>
      <c r="O28" s="61">
        <v>0.73</v>
      </c>
      <c r="P28" s="2"/>
      <c r="Q28" s="5">
        <v>8.64</v>
      </c>
    </row>
    <row r="29" spans="1:17" s="1" customFormat="1" ht="16.5" x14ac:dyDescent="0.35">
      <c r="A29" s="8" t="s">
        <v>68</v>
      </c>
      <c r="B29" s="8" t="s">
        <v>6</v>
      </c>
      <c r="C29" s="83">
        <v>40</v>
      </c>
      <c r="D29" s="23">
        <v>3.06</v>
      </c>
      <c r="E29" s="23">
        <v>0.33</v>
      </c>
      <c r="F29" s="23">
        <v>19.7</v>
      </c>
      <c r="G29" s="23">
        <v>93.73</v>
      </c>
      <c r="H29" s="61">
        <v>0.16</v>
      </c>
      <c r="I29" s="61">
        <v>0.08</v>
      </c>
      <c r="J29" s="61">
        <v>0</v>
      </c>
      <c r="K29" s="61">
        <v>0.12</v>
      </c>
      <c r="L29" s="61">
        <v>50</v>
      </c>
      <c r="M29" s="61">
        <v>51.6</v>
      </c>
      <c r="N29" s="61">
        <v>16.399999999999999</v>
      </c>
      <c r="O29" s="61">
        <v>1.44</v>
      </c>
      <c r="P29" s="2"/>
      <c r="Q29" s="2">
        <v>4</v>
      </c>
    </row>
    <row r="30" spans="1:17" s="4" customFormat="1" ht="16.5" x14ac:dyDescent="0.35">
      <c r="A30" s="8"/>
      <c r="B30" s="21" t="s">
        <v>31</v>
      </c>
      <c r="C30" s="22">
        <f t="shared" ref="C30:O30" si="1">SUM(C26:C29)</f>
        <v>460</v>
      </c>
      <c r="D30" s="51">
        <f t="shared" si="1"/>
        <v>23.059999999999995</v>
      </c>
      <c r="E30" s="51">
        <f t="shared" si="1"/>
        <v>11.83</v>
      </c>
      <c r="F30" s="57">
        <f t="shared" si="1"/>
        <v>72.3</v>
      </c>
      <c r="G30" s="24">
        <f t="shared" si="1"/>
        <v>487.63000000000005</v>
      </c>
      <c r="H30" s="65">
        <f t="shared" si="1"/>
        <v>0.42000000000000004</v>
      </c>
      <c r="I30" s="65">
        <f t="shared" si="1"/>
        <v>0.59</v>
      </c>
      <c r="J30" s="65">
        <f t="shared" si="1"/>
        <v>24.22</v>
      </c>
      <c r="K30" s="65">
        <f t="shared" si="1"/>
        <v>0.31</v>
      </c>
      <c r="L30" s="65">
        <f t="shared" si="1"/>
        <v>91.5</v>
      </c>
      <c r="M30" s="65">
        <f t="shared" si="1"/>
        <v>347.8</v>
      </c>
      <c r="N30" s="65">
        <f t="shared" si="1"/>
        <v>188.20000000000002</v>
      </c>
      <c r="O30" s="65">
        <f t="shared" si="1"/>
        <v>7.24</v>
      </c>
      <c r="P30" s="12"/>
      <c r="Q30" s="68">
        <f>SUM(Q26:Q29)</f>
        <v>86.45</v>
      </c>
    </row>
    <row r="31" spans="1:17" s="4" customFormat="1" ht="16.5" x14ac:dyDescent="0.35">
      <c r="A31" s="8"/>
      <c r="B31" s="21" t="s">
        <v>39</v>
      </c>
      <c r="C31" s="22">
        <f>C24+C30</f>
        <v>850</v>
      </c>
      <c r="D31" s="24">
        <f>D24+D30</f>
        <v>30.089999999999996</v>
      </c>
      <c r="E31" s="24">
        <f>E24+E30</f>
        <v>46.03</v>
      </c>
      <c r="F31" s="24">
        <f>F24+F30</f>
        <v>261.33000000000004</v>
      </c>
      <c r="G31" s="24">
        <f>G24+G30</f>
        <v>741.41000000000008</v>
      </c>
      <c r="H31" s="65">
        <f t="shared" ref="H31:O31" si="2">H30+H24</f>
        <v>1.1800000000000002</v>
      </c>
      <c r="I31" s="65">
        <f t="shared" si="2"/>
        <v>143.63</v>
      </c>
      <c r="J31" s="65">
        <f t="shared" si="2"/>
        <v>88.405000000000001</v>
      </c>
      <c r="K31" s="65">
        <f t="shared" si="2"/>
        <v>61.86</v>
      </c>
      <c r="L31" s="65">
        <f t="shared" si="2"/>
        <v>212.9</v>
      </c>
      <c r="M31" s="65">
        <f t="shared" si="2"/>
        <v>474.9</v>
      </c>
      <c r="N31" s="65">
        <f t="shared" si="2"/>
        <v>217.94000000000003</v>
      </c>
      <c r="O31" s="65">
        <f t="shared" si="2"/>
        <v>10.42</v>
      </c>
      <c r="P31" s="12"/>
      <c r="Q31" s="68"/>
    </row>
    <row r="32" spans="1:17" s="1" customFormat="1" ht="16.5" x14ac:dyDescent="0.35">
      <c r="B32" s="117"/>
      <c r="D32" s="6"/>
      <c r="E32" s="7"/>
      <c r="F32" s="6"/>
      <c r="G32" s="6"/>
    </row>
    <row r="33" spans="1:16" s="1" customFormat="1" ht="18" x14ac:dyDescent="0.4">
      <c r="A33" s="113"/>
      <c r="B33" s="113"/>
      <c r="D33" s="6"/>
      <c r="E33" s="7"/>
      <c r="F33" s="6"/>
      <c r="G33" s="118"/>
      <c r="H33" s="118"/>
      <c r="I33" s="118"/>
      <c r="J33" s="118"/>
      <c r="K33" s="118"/>
      <c r="L33" s="118"/>
      <c r="M33" s="118"/>
      <c r="N33" s="118"/>
      <c r="O33" s="118"/>
      <c r="P33" s="118"/>
    </row>
    <row r="34" spans="1:16" s="1" customFormat="1" ht="18" x14ac:dyDescent="0.4">
      <c r="A34" s="113"/>
      <c r="B34" s="113"/>
      <c r="D34" s="6"/>
      <c r="E34" s="7"/>
      <c r="F34" s="6"/>
      <c r="G34" s="118"/>
      <c r="H34" s="118"/>
      <c r="I34" s="118"/>
      <c r="J34" s="118"/>
      <c r="K34" s="118"/>
      <c r="L34" s="118"/>
      <c r="M34" s="118"/>
      <c r="N34" s="118"/>
      <c r="O34" s="118"/>
      <c r="P34" s="118"/>
    </row>
  </sheetData>
  <mergeCells count="22">
    <mergeCell ref="A34:B34"/>
    <mergeCell ref="G34:P34"/>
    <mergeCell ref="P14:P15"/>
    <mergeCell ref="A16:P16"/>
    <mergeCell ref="A17:P17"/>
    <mergeCell ref="A18:P18"/>
    <mergeCell ref="A25:P25"/>
    <mergeCell ref="A33:B33"/>
    <mergeCell ref="G33:P33"/>
    <mergeCell ref="B11:O11"/>
    <mergeCell ref="B14:B15"/>
    <mergeCell ref="C14:C15"/>
    <mergeCell ref="D14:F14"/>
    <mergeCell ref="G14:G15"/>
    <mergeCell ref="H14:K14"/>
    <mergeCell ref="L14:O14"/>
    <mergeCell ref="A2:O2"/>
    <mergeCell ref="L4:O4"/>
    <mergeCell ref="H5:O5"/>
    <mergeCell ref="J6:O6"/>
    <mergeCell ref="B9:O9"/>
    <mergeCell ref="A10:O1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90AE2-4419-4046-BB93-D779FF1F4A50}">
  <sheetPr>
    <pageSetUpPr fitToPage="1"/>
  </sheetPr>
  <dimension ref="A2:Q32"/>
  <sheetViews>
    <sheetView zoomScale="80" zoomScaleNormal="80" workbookViewId="0">
      <selection activeCell="B11" sqref="B11:O11"/>
    </sheetView>
  </sheetViews>
  <sheetFormatPr defaultRowHeight="14.5" x14ac:dyDescent="0.35"/>
  <cols>
    <col min="1" max="1" width="16.453125" customWidth="1"/>
    <col min="2" max="2" width="41.54296875" customWidth="1"/>
    <col min="3" max="3" width="11.7265625" customWidth="1"/>
    <col min="4" max="4" width="11.81640625" customWidth="1"/>
    <col min="5" max="6" width="11.7265625" customWidth="1"/>
    <col min="7" max="7" width="12.54296875" customWidth="1"/>
    <col min="8" max="9" width="8.1796875" customWidth="1"/>
    <col min="10" max="10" width="10.54296875" customWidth="1"/>
    <col min="11" max="12" width="8.1796875" customWidth="1"/>
    <col min="13" max="13" width="10.1796875" customWidth="1"/>
    <col min="14" max="15" width="8.1796875" customWidth="1"/>
    <col min="16" max="16" width="10.453125" hidden="1" customWidth="1"/>
  </cols>
  <sheetData>
    <row r="2" spans="1:17" s="13" customFormat="1" ht="23" x14ac:dyDescent="0.5">
      <c r="A2" s="87" t="s">
        <v>85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19"/>
    </row>
    <row r="3" spans="1:17" s="13" customFormat="1" ht="16.5" customHeight="1" x14ac:dyDescent="0.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7" s="13" customFormat="1" ht="16.5" customHeight="1" x14ac:dyDescent="0.5">
      <c r="B4" s="18" t="s">
        <v>61</v>
      </c>
      <c r="J4" s="18"/>
      <c r="K4" s="18"/>
      <c r="L4" s="89" t="s">
        <v>61</v>
      </c>
      <c r="M4" s="89"/>
      <c r="N4" s="89"/>
      <c r="O4" s="89"/>
    </row>
    <row r="5" spans="1:17" s="13" customFormat="1" ht="20.25" customHeight="1" x14ac:dyDescent="0.5">
      <c r="B5" s="18" t="s">
        <v>62</v>
      </c>
      <c r="E5" s="86"/>
      <c r="F5" s="86"/>
      <c r="G5" s="86"/>
      <c r="H5" s="89" t="s">
        <v>86</v>
      </c>
      <c r="I5" s="89"/>
      <c r="J5" s="89"/>
      <c r="K5" s="89"/>
      <c r="L5" s="89"/>
      <c r="M5" s="89"/>
      <c r="N5" s="89"/>
      <c r="O5" s="89"/>
    </row>
    <row r="6" spans="1:17" s="13" customFormat="1" ht="18.75" customHeight="1" x14ac:dyDescent="0.5">
      <c r="B6" s="18" t="s">
        <v>63</v>
      </c>
      <c r="E6" s="86"/>
      <c r="F6" s="86"/>
      <c r="G6" s="86"/>
      <c r="J6" s="89" t="s">
        <v>87</v>
      </c>
      <c r="K6" s="89"/>
      <c r="L6" s="89"/>
      <c r="M6" s="89"/>
      <c r="N6" s="89"/>
      <c r="O6" s="89"/>
      <c r="P6" s="18"/>
    </row>
    <row r="7" spans="1:17" s="13" customFormat="1" ht="16.5" customHeight="1" x14ac:dyDescent="0.5">
      <c r="B7" s="14" t="s">
        <v>64</v>
      </c>
      <c r="J7" s="18"/>
      <c r="K7" s="18"/>
      <c r="L7" s="18"/>
      <c r="M7" s="18"/>
      <c r="N7" s="18"/>
      <c r="O7" s="18" t="s">
        <v>64</v>
      </c>
      <c r="P7" s="18"/>
    </row>
    <row r="8" spans="1:17" s="13" customFormat="1" ht="23" x14ac:dyDescent="0.5"/>
    <row r="9" spans="1:17" s="13" customFormat="1" ht="23" x14ac:dyDescent="0.5">
      <c r="B9" s="87" t="s">
        <v>8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</row>
    <row r="10" spans="1:17" s="15" customFormat="1" ht="20.5" x14ac:dyDescent="0.45">
      <c r="A10" s="88" t="s">
        <v>84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26"/>
    </row>
    <row r="11" spans="1:17" s="15" customFormat="1" ht="23" x14ac:dyDescent="0.5">
      <c r="A11" s="20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20"/>
    </row>
    <row r="12" spans="1:17" s="13" customFormat="1" ht="23" x14ac:dyDescent="0.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4" spans="1:17" s="1" customFormat="1" ht="33" customHeight="1" x14ac:dyDescent="0.35">
      <c r="A14" s="17" t="s">
        <v>21</v>
      </c>
      <c r="B14" s="94" t="s">
        <v>0</v>
      </c>
      <c r="C14" s="94" t="s">
        <v>1</v>
      </c>
      <c r="D14" s="94" t="s">
        <v>2</v>
      </c>
      <c r="E14" s="94"/>
      <c r="F14" s="94"/>
      <c r="G14" s="94" t="s">
        <v>7</v>
      </c>
      <c r="H14" s="94" t="s">
        <v>9</v>
      </c>
      <c r="I14" s="94"/>
      <c r="J14" s="94"/>
      <c r="K14" s="94"/>
      <c r="L14" s="94" t="s">
        <v>10</v>
      </c>
      <c r="M14" s="94"/>
      <c r="N14" s="94"/>
      <c r="O14" s="94"/>
      <c r="P14" s="94"/>
      <c r="Q14" s="5" t="s">
        <v>55</v>
      </c>
    </row>
    <row r="15" spans="1:17" s="1" customFormat="1" ht="16.5" customHeight="1" x14ac:dyDescent="0.35">
      <c r="A15" s="5" t="s">
        <v>22</v>
      </c>
      <c r="B15" s="94"/>
      <c r="C15" s="94"/>
      <c r="D15" s="5" t="s">
        <v>3</v>
      </c>
      <c r="E15" s="30" t="s">
        <v>4</v>
      </c>
      <c r="F15" s="5" t="s">
        <v>5</v>
      </c>
      <c r="G15" s="94"/>
      <c r="H15" s="5" t="s">
        <v>23</v>
      </c>
      <c r="I15" s="5" t="s">
        <v>11</v>
      </c>
      <c r="J15" s="5" t="s">
        <v>16</v>
      </c>
      <c r="K15" s="5" t="s">
        <v>30</v>
      </c>
      <c r="L15" s="5" t="s">
        <v>12</v>
      </c>
      <c r="M15" s="5" t="s">
        <v>13</v>
      </c>
      <c r="N15" s="5" t="s">
        <v>14</v>
      </c>
      <c r="O15" s="5" t="s">
        <v>15</v>
      </c>
      <c r="P15" s="94"/>
      <c r="Q15" s="5"/>
    </row>
    <row r="16" spans="1:17" s="1" customFormat="1" ht="16.5" x14ac:dyDescent="0.35">
      <c r="A16" s="92" t="s">
        <v>88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5"/>
    </row>
    <row r="17" spans="1:17" s="1" customFormat="1" ht="16.5" x14ac:dyDescent="0.35">
      <c r="A17" s="92" t="s">
        <v>105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5"/>
    </row>
    <row r="18" spans="1:17" s="4" customFormat="1" ht="16.5" x14ac:dyDescent="0.35">
      <c r="A18" s="92" t="s">
        <v>19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68"/>
    </row>
    <row r="19" spans="1:17" s="1" customFormat="1" ht="16.5" x14ac:dyDescent="0.35">
      <c r="A19" s="8" t="s">
        <v>65</v>
      </c>
      <c r="B19" s="8" t="s">
        <v>48</v>
      </c>
      <c r="C19" s="83">
        <v>15</v>
      </c>
      <c r="D19" s="23">
        <v>1.75</v>
      </c>
      <c r="E19" s="23">
        <v>4.4000000000000004</v>
      </c>
      <c r="F19" s="23">
        <v>0</v>
      </c>
      <c r="G19" s="23">
        <v>46.6</v>
      </c>
      <c r="H19" s="80">
        <v>0.01</v>
      </c>
      <c r="I19" s="80">
        <v>0.11</v>
      </c>
      <c r="J19" s="80">
        <v>39</v>
      </c>
      <c r="K19" s="80">
        <v>0.05</v>
      </c>
      <c r="L19" s="80">
        <v>132</v>
      </c>
      <c r="M19" s="80">
        <v>75</v>
      </c>
      <c r="N19" s="80">
        <v>53</v>
      </c>
      <c r="O19" s="80">
        <v>0.15</v>
      </c>
      <c r="Q19" s="5">
        <v>30.67</v>
      </c>
    </row>
    <row r="20" spans="1:17" s="1" customFormat="1" ht="16.5" x14ac:dyDescent="0.35">
      <c r="A20" s="8" t="s">
        <v>78</v>
      </c>
      <c r="B20" s="8" t="s">
        <v>106</v>
      </c>
      <c r="C20" s="83">
        <v>220</v>
      </c>
      <c r="D20" s="23">
        <v>7.1</v>
      </c>
      <c r="E20" s="23">
        <v>5.8</v>
      </c>
      <c r="F20" s="23">
        <v>26.6</v>
      </c>
      <c r="G20" s="23" t="s">
        <v>107</v>
      </c>
      <c r="H20" s="64">
        <v>0.15</v>
      </c>
      <c r="I20" s="64">
        <v>0.5</v>
      </c>
      <c r="J20" s="64">
        <v>23.9</v>
      </c>
      <c r="K20" s="64">
        <v>0.18</v>
      </c>
      <c r="L20" s="64">
        <v>112</v>
      </c>
      <c r="M20" s="64">
        <v>175</v>
      </c>
      <c r="N20" s="64">
        <v>78</v>
      </c>
      <c r="O20" s="64">
        <v>2.35</v>
      </c>
      <c r="P20" s="2"/>
      <c r="Q20" s="5">
        <v>36.32</v>
      </c>
    </row>
    <row r="21" spans="1:17" s="1" customFormat="1" ht="16.5" x14ac:dyDescent="0.35">
      <c r="A21" s="8" t="s">
        <v>108</v>
      </c>
      <c r="B21" s="8" t="s">
        <v>94</v>
      </c>
      <c r="C21" s="83">
        <v>200</v>
      </c>
      <c r="D21" s="23">
        <v>4.7</v>
      </c>
      <c r="E21" s="23">
        <v>3.6</v>
      </c>
      <c r="F21" s="23">
        <v>12.6</v>
      </c>
      <c r="G21" s="23">
        <v>100.4</v>
      </c>
      <c r="H21" s="80">
        <v>0.04</v>
      </c>
      <c r="I21" s="80">
        <v>0.68</v>
      </c>
      <c r="J21" s="80">
        <v>17.3</v>
      </c>
      <c r="K21" s="80">
        <v>0.17</v>
      </c>
      <c r="L21" s="80">
        <v>143</v>
      </c>
      <c r="M21" s="80">
        <v>130</v>
      </c>
      <c r="N21" s="80">
        <v>34</v>
      </c>
      <c r="O21" s="80">
        <v>1.0900000000000001</v>
      </c>
      <c r="Q21" s="112">
        <v>15.46</v>
      </c>
    </row>
    <row r="22" spans="1:17" s="1" customFormat="1" ht="16.5" x14ac:dyDescent="0.35">
      <c r="A22" s="8" t="s">
        <v>68</v>
      </c>
      <c r="B22" s="8" t="s">
        <v>6</v>
      </c>
      <c r="C22" s="83">
        <v>40</v>
      </c>
      <c r="D22" s="23">
        <v>3.06</v>
      </c>
      <c r="E22" s="23">
        <v>0.33</v>
      </c>
      <c r="F22" s="23">
        <v>19.7</v>
      </c>
      <c r="G22" s="23">
        <v>93.73</v>
      </c>
      <c r="H22" s="61">
        <v>0.16</v>
      </c>
      <c r="I22" s="61">
        <v>0.08</v>
      </c>
      <c r="J22" s="61">
        <v>0</v>
      </c>
      <c r="K22" s="61">
        <v>0.12</v>
      </c>
      <c r="L22" s="61">
        <v>50</v>
      </c>
      <c r="M22" s="61">
        <v>51.6</v>
      </c>
      <c r="N22" s="61">
        <v>16.399999999999999</v>
      </c>
      <c r="O22" s="61">
        <v>1.44</v>
      </c>
      <c r="P22" s="2"/>
      <c r="Q22" s="2">
        <v>4</v>
      </c>
    </row>
    <row r="23" spans="1:17" s="4" customFormat="1" ht="16.5" x14ac:dyDescent="0.35">
      <c r="A23" s="8"/>
      <c r="B23" s="21" t="s">
        <v>29</v>
      </c>
      <c r="C23" s="22">
        <f>SUM(C19:C22)</f>
        <v>475</v>
      </c>
      <c r="D23" s="24">
        <f>SUM(D19:D22)</f>
        <v>16.61</v>
      </c>
      <c r="E23" s="41">
        <f>SUM(E19:E22)</f>
        <v>14.129999999999999</v>
      </c>
      <c r="F23" s="24">
        <f>SUM(F19:F22)</f>
        <v>58.900000000000006</v>
      </c>
      <c r="G23" s="24">
        <v>479.64</v>
      </c>
      <c r="H23" s="65">
        <f>SUM(H19:H22)</f>
        <v>0.36</v>
      </c>
      <c r="I23" s="65">
        <f>SUM(I19:I22)</f>
        <v>1.37</v>
      </c>
      <c r="J23" s="65">
        <v>113.8</v>
      </c>
      <c r="K23" s="65">
        <f>SUM(K19:K22)</f>
        <v>0.52</v>
      </c>
      <c r="L23" s="65">
        <f>SUM(L19:L22)</f>
        <v>437</v>
      </c>
      <c r="M23" s="65">
        <f>SUM(M19:M22)</f>
        <v>431.6</v>
      </c>
      <c r="N23" s="65">
        <f>SUM(N19:N22)</f>
        <v>181.4</v>
      </c>
      <c r="O23" s="65">
        <f>SUM(O19:O22)</f>
        <v>5.0299999999999994</v>
      </c>
      <c r="P23" s="12"/>
      <c r="Q23" s="68">
        <f>SUM(Q19:Q22)</f>
        <v>86.450000000000017</v>
      </c>
    </row>
    <row r="24" spans="1:17" s="4" customFormat="1" ht="16.5" x14ac:dyDescent="0.35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68"/>
    </row>
    <row r="25" spans="1:17" s="1" customFormat="1" ht="21" customHeight="1" x14ac:dyDescent="0.35">
      <c r="A25" s="8" t="s">
        <v>69</v>
      </c>
      <c r="B25" s="8" t="s">
        <v>109</v>
      </c>
      <c r="C25" s="83">
        <v>150</v>
      </c>
      <c r="D25" s="33">
        <v>3.7</v>
      </c>
      <c r="E25" s="33">
        <v>4.8</v>
      </c>
      <c r="F25" s="33">
        <v>36.5</v>
      </c>
      <c r="G25" s="33">
        <v>203.5</v>
      </c>
      <c r="H25" s="49">
        <v>0.03</v>
      </c>
      <c r="I25" s="49">
        <v>0</v>
      </c>
      <c r="J25" s="49">
        <v>18.739999999999998</v>
      </c>
      <c r="K25" s="49">
        <v>0.03</v>
      </c>
      <c r="L25" s="49">
        <v>6.9</v>
      </c>
      <c r="M25" s="49">
        <v>73</v>
      </c>
      <c r="N25" s="49">
        <v>24</v>
      </c>
      <c r="O25" s="49">
        <v>0.49</v>
      </c>
      <c r="P25" s="2"/>
      <c r="Q25" s="5">
        <v>22.29</v>
      </c>
    </row>
    <row r="26" spans="1:17" s="1" customFormat="1" ht="19.5" customHeight="1" x14ac:dyDescent="0.35">
      <c r="A26" s="8" t="s">
        <v>68</v>
      </c>
      <c r="B26" s="8" t="s">
        <v>110</v>
      </c>
      <c r="C26" s="83">
        <v>75</v>
      </c>
      <c r="D26" s="23">
        <v>13.7</v>
      </c>
      <c r="E26" s="23">
        <v>13.1</v>
      </c>
      <c r="F26" s="23">
        <v>12.4</v>
      </c>
      <c r="G26" s="23">
        <v>221.3</v>
      </c>
      <c r="H26" s="64">
        <v>0.05</v>
      </c>
      <c r="I26" s="64">
        <v>0.09</v>
      </c>
      <c r="J26" s="64">
        <v>16.600000000000001</v>
      </c>
      <c r="K26" s="64">
        <v>0.12</v>
      </c>
      <c r="L26" s="64">
        <v>30</v>
      </c>
      <c r="M26" s="64">
        <v>138</v>
      </c>
      <c r="N26" s="64">
        <v>20</v>
      </c>
      <c r="O26" s="64">
        <v>1.94</v>
      </c>
      <c r="P26" s="2"/>
      <c r="Q26" s="5">
        <v>44.12</v>
      </c>
    </row>
    <row r="27" spans="1:17" s="1" customFormat="1" ht="16.5" x14ac:dyDescent="0.35">
      <c r="A27" s="8" t="s">
        <v>111</v>
      </c>
      <c r="B27" s="8" t="s">
        <v>112</v>
      </c>
      <c r="C27" s="83">
        <v>200</v>
      </c>
      <c r="D27" s="33">
        <v>0.5</v>
      </c>
      <c r="E27" s="33">
        <v>0</v>
      </c>
      <c r="F27" s="33">
        <v>19.8</v>
      </c>
      <c r="G27" s="33">
        <v>81</v>
      </c>
      <c r="H27" s="59">
        <v>0</v>
      </c>
      <c r="I27" s="59">
        <v>0.02</v>
      </c>
      <c r="J27" s="59">
        <v>15</v>
      </c>
      <c r="K27" s="59">
        <v>0</v>
      </c>
      <c r="L27" s="59">
        <v>50</v>
      </c>
      <c r="M27" s="59">
        <v>4.3</v>
      </c>
      <c r="N27" s="59">
        <v>2.1</v>
      </c>
      <c r="O27" s="59">
        <v>0.09</v>
      </c>
      <c r="P27" s="2"/>
      <c r="Q27" s="5">
        <v>12.94</v>
      </c>
    </row>
    <row r="28" spans="1:17" s="1" customFormat="1" ht="16.5" x14ac:dyDescent="0.35">
      <c r="A28" s="8"/>
      <c r="B28" s="8" t="s">
        <v>113</v>
      </c>
      <c r="C28" s="83">
        <v>20</v>
      </c>
      <c r="D28" s="23">
        <v>1.3</v>
      </c>
      <c r="E28" s="23">
        <v>0.27</v>
      </c>
      <c r="F28" s="23">
        <v>6.7</v>
      </c>
      <c r="G28" s="23">
        <v>34.130000000000003</v>
      </c>
      <c r="H28" s="61">
        <v>0.08</v>
      </c>
      <c r="I28" s="61">
        <v>0.08</v>
      </c>
      <c r="J28" s="61">
        <v>0</v>
      </c>
      <c r="K28" s="61">
        <v>7.0000000000000007E-2</v>
      </c>
      <c r="L28" s="61">
        <v>14.6</v>
      </c>
      <c r="M28" s="61">
        <v>25</v>
      </c>
      <c r="N28" s="61">
        <v>8</v>
      </c>
      <c r="O28" s="61">
        <v>0.56000000000000005</v>
      </c>
      <c r="P28" s="2"/>
      <c r="Q28" s="2">
        <v>3.8</v>
      </c>
    </row>
    <row r="29" spans="1:17" s="1" customFormat="1" ht="16.5" x14ac:dyDescent="0.35">
      <c r="A29" s="8" t="s">
        <v>68</v>
      </c>
      <c r="B29" s="34" t="s">
        <v>6</v>
      </c>
      <c r="C29" s="80">
        <v>30</v>
      </c>
      <c r="D29" s="49">
        <v>2.2999999999999998</v>
      </c>
      <c r="E29" s="49">
        <v>0.25</v>
      </c>
      <c r="F29" s="49">
        <v>14.75</v>
      </c>
      <c r="G29" s="49">
        <v>70.3</v>
      </c>
      <c r="H29" s="61">
        <v>0.12</v>
      </c>
      <c r="I29" s="61">
        <v>0.06</v>
      </c>
      <c r="J29" s="61">
        <v>0</v>
      </c>
      <c r="K29" s="61">
        <v>0.09</v>
      </c>
      <c r="L29" s="61">
        <v>37.5</v>
      </c>
      <c r="M29" s="61">
        <v>38.700000000000003</v>
      </c>
      <c r="N29" s="61">
        <v>12.3</v>
      </c>
      <c r="O29" s="61">
        <v>1.08</v>
      </c>
      <c r="P29" s="2">
        <v>4</v>
      </c>
      <c r="Q29" s="2">
        <v>3.3</v>
      </c>
    </row>
    <row r="30" spans="1:17" s="4" customFormat="1" ht="16.5" x14ac:dyDescent="0.35">
      <c r="A30" s="8"/>
      <c r="B30" s="21" t="s">
        <v>31</v>
      </c>
      <c r="C30" s="22">
        <f t="shared" ref="C30:O30" si="0">SUM(C25:C29)</f>
        <v>475</v>
      </c>
      <c r="D30" s="41">
        <f t="shared" si="0"/>
        <v>21.5</v>
      </c>
      <c r="E30" s="24">
        <f t="shared" si="0"/>
        <v>18.419999999999998</v>
      </c>
      <c r="F30" s="24">
        <f t="shared" si="0"/>
        <v>90.15</v>
      </c>
      <c r="G30" s="24">
        <f t="shared" si="0"/>
        <v>610.23</v>
      </c>
      <c r="H30" s="65">
        <f t="shared" si="0"/>
        <v>0.28000000000000003</v>
      </c>
      <c r="I30" s="65">
        <f t="shared" si="0"/>
        <v>0.25</v>
      </c>
      <c r="J30" s="65">
        <f t="shared" si="0"/>
        <v>50.34</v>
      </c>
      <c r="K30" s="65">
        <f t="shared" si="0"/>
        <v>0.31</v>
      </c>
      <c r="L30" s="65">
        <f t="shared" si="0"/>
        <v>139</v>
      </c>
      <c r="M30" s="65">
        <f t="shared" si="0"/>
        <v>279</v>
      </c>
      <c r="N30" s="65">
        <f t="shared" si="0"/>
        <v>66.400000000000006</v>
      </c>
      <c r="O30" s="65">
        <f t="shared" si="0"/>
        <v>4.16</v>
      </c>
      <c r="P30" s="12"/>
      <c r="Q30" s="68">
        <f>SUM(Q25:Q29)</f>
        <v>86.449999999999989</v>
      </c>
    </row>
    <row r="31" spans="1:17" s="1" customFormat="1" ht="16.5" x14ac:dyDescent="0.35">
      <c r="A31" s="8"/>
      <c r="B31" s="21" t="s">
        <v>39</v>
      </c>
      <c r="C31" s="22">
        <f>C30+C23</f>
        <v>950</v>
      </c>
      <c r="D31" s="24">
        <f>D23+D30</f>
        <v>38.11</v>
      </c>
      <c r="E31" s="24">
        <f>E23+E30</f>
        <v>32.549999999999997</v>
      </c>
      <c r="F31" s="24">
        <f>F23+F30</f>
        <v>149.05000000000001</v>
      </c>
      <c r="G31" s="24">
        <f>G23+G30</f>
        <v>1089.8699999999999</v>
      </c>
      <c r="H31" s="65">
        <f t="shared" ref="H31:O31" si="1">H30+H23</f>
        <v>0.64</v>
      </c>
      <c r="I31" s="65">
        <f t="shared" si="1"/>
        <v>1.62</v>
      </c>
      <c r="J31" s="65">
        <f t="shared" si="1"/>
        <v>164.14</v>
      </c>
      <c r="K31" s="65">
        <f t="shared" si="1"/>
        <v>0.83000000000000007</v>
      </c>
      <c r="L31" s="65">
        <f t="shared" si="1"/>
        <v>576</v>
      </c>
      <c r="M31" s="65">
        <f t="shared" si="1"/>
        <v>710.6</v>
      </c>
      <c r="N31" s="65">
        <f t="shared" si="1"/>
        <v>247.8</v>
      </c>
      <c r="O31" s="65">
        <f t="shared" si="1"/>
        <v>9.19</v>
      </c>
      <c r="P31" s="5"/>
      <c r="Q31" s="5"/>
    </row>
    <row r="32" spans="1:17" s="1" customFormat="1" ht="15" customHeight="1" x14ac:dyDescent="0.4">
      <c r="A32" s="113"/>
      <c r="B32" s="113"/>
      <c r="D32" s="6"/>
      <c r="E32" s="7"/>
      <c r="F32" s="6"/>
      <c r="G32" s="118"/>
      <c r="H32" s="118"/>
      <c r="I32" s="118"/>
      <c r="J32" s="118"/>
      <c r="K32" s="118"/>
      <c r="L32" s="118"/>
      <c r="M32" s="118"/>
      <c r="N32" s="118"/>
      <c r="O32" s="118"/>
      <c r="P32" s="118"/>
    </row>
  </sheetData>
  <mergeCells count="20">
    <mergeCell ref="P14:P15"/>
    <mergeCell ref="A16:P16"/>
    <mergeCell ref="A17:P17"/>
    <mergeCell ref="A18:P18"/>
    <mergeCell ref="A24:P24"/>
    <mergeCell ref="A32:B32"/>
    <mergeCell ref="G32:P32"/>
    <mergeCell ref="B11:O11"/>
    <mergeCell ref="B14:B15"/>
    <mergeCell ref="C14:C15"/>
    <mergeCell ref="D14:F14"/>
    <mergeCell ref="G14:G15"/>
    <mergeCell ref="H14:K14"/>
    <mergeCell ref="L14:O14"/>
    <mergeCell ref="A2:O2"/>
    <mergeCell ref="L4:O4"/>
    <mergeCell ref="H5:O5"/>
    <mergeCell ref="J6:O6"/>
    <mergeCell ref="B9:O9"/>
    <mergeCell ref="A10:O10"/>
  </mergeCells>
  <pageMargins left="0.25" right="0.25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8110E-C110-429B-BECB-B8A939841AC8}">
  <sheetPr>
    <pageSetUpPr fitToPage="1"/>
  </sheetPr>
  <dimension ref="A2:Q31"/>
  <sheetViews>
    <sheetView zoomScale="80" zoomScaleNormal="80" workbookViewId="0">
      <selection activeCell="B11" sqref="B11:O11"/>
    </sheetView>
  </sheetViews>
  <sheetFormatPr defaultRowHeight="14.5" x14ac:dyDescent="0.35"/>
  <cols>
    <col min="1" max="1" width="18.26953125" customWidth="1"/>
    <col min="2" max="2" width="41.54296875" customWidth="1"/>
    <col min="3" max="6" width="11.7265625" customWidth="1"/>
    <col min="7" max="7" width="12.54296875" customWidth="1"/>
    <col min="8" max="9" width="9.26953125" bestFit="1" customWidth="1"/>
    <col min="10" max="10" width="9.54296875" bestFit="1" customWidth="1"/>
    <col min="11" max="14" width="9.26953125" bestFit="1" customWidth="1"/>
    <col min="15" max="15" width="9.1796875" customWidth="1"/>
    <col min="16" max="16" width="10.453125" hidden="1" customWidth="1"/>
  </cols>
  <sheetData>
    <row r="2" spans="1:17" s="13" customFormat="1" ht="23" x14ac:dyDescent="0.5">
      <c r="A2" s="87" t="s">
        <v>85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19"/>
    </row>
    <row r="3" spans="1:17" s="13" customFormat="1" ht="16.5" customHeight="1" x14ac:dyDescent="0.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7" s="13" customFormat="1" ht="16.5" customHeight="1" x14ac:dyDescent="0.5">
      <c r="B4" s="18" t="s">
        <v>61</v>
      </c>
      <c r="J4" s="18"/>
      <c r="K4" s="18"/>
      <c r="L4" s="89" t="s">
        <v>61</v>
      </c>
      <c r="M4" s="89"/>
      <c r="N4" s="89"/>
      <c r="O4" s="89"/>
    </row>
    <row r="5" spans="1:17" s="13" customFormat="1" ht="20.25" customHeight="1" x14ac:dyDescent="0.5">
      <c r="B5" s="18" t="s">
        <v>62</v>
      </c>
      <c r="E5" s="86"/>
      <c r="F5" s="86"/>
      <c r="G5" s="86"/>
      <c r="H5" s="89" t="s">
        <v>86</v>
      </c>
      <c r="I5" s="89"/>
      <c r="J5" s="89"/>
      <c r="K5" s="89"/>
      <c r="L5" s="89"/>
      <c r="M5" s="89"/>
      <c r="N5" s="89"/>
      <c r="O5" s="89"/>
    </row>
    <row r="6" spans="1:17" s="13" customFormat="1" ht="18.75" customHeight="1" x14ac:dyDescent="0.5">
      <c r="B6" s="18" t="s">
        <v>63</v>
      </c>
      <c r="E6" s="86"/>
      <c r="F6" s="86"/>
      <c r="G6" s="86"/>
      <c r="J6" s="89" t="s">
        <v>87</v>
      </c>
      <c r="K6" s="89"/>
      <c r="L6" s="89"/>
      <c r="M6" s="89"/>
      <c r="N6" s="89"/>
      <c r="O6" s="89"/>
      <c r="P6" s="18"/>
    </row>
    <row r="7" spans="1:17" s="13" customFormat="1" ht="16.5" customHeight="1" x14ac:dyDescent="0.5">
      <c r="B7" s="14" t="s">
        <v>64</v>
      </c>
      <c r="J7" s="18"/>
      <c r="K7" s="18"/>
      <c r="L7" s="18"/>
      <c r="M7" s="18"/>
      <c r="N7" s="18"/>
      <c r="O7" s="18" t="s">
        <v>64</v>
      </c>
      <c r="P7" s="18"/>
    </row>
    <row r="8" spans="1:17" s="13" customFormat="1" ht="23" x14ac:dyDescent="0.5"/>
    <row r="9" spans="1:17" s="13" customFormat="1" ht="23" x14ac:dyDescent="0.5">
      <c r="B9" s="87" t="s">
        <v>8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</row>
    <row r="10" spans="1:17" s="15" customFormat="1" ht="20.5" x14ac:dyDescent="0.45">
      <c r="A10" s="88" t="s">
        <v>84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26"/>
    </row>
    <row r="11" spans="1:17" s="15" customFormat="1" ht="23" x14ac:dyDescent="0.5">
      <c r="A11" s="20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20"/>
    </row>
    <row r="12" spans="1:17" s="13" customFormat="1" ht="23" x14ac:dyDescent="0.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4" spans="1:17" s="1" customFormat="1" ht="33" customHeight="1" x14ac:dyDescent="0.35">
      <c r="A14" s="17" t="s">
        <v>21</v>
      </c>
      <c r="B14" s="94" t="s">
        <v>0</v>
      </c>
      <c r="C14" s="94" t="s">
        <v>1</v>
      </c>
      <c r="D14" s="94" t="s">
        <v>2</v>
      </c>
      <c r="E14" s="94"/>
      <c r="F14" s="94"/>
      <c r="G14" s="94" t="s">
        <v>7</v>
      </c>
      <c r="H14" s="94" t="s">
        <v>9</v>
      </c>
      <c r="I14" s="94"/>
      <c r="J14" s="94"/>
      <c r="K14" s="94"/>
      <c r="L14" s="94" t="s">
        <v>10</v>
      </c>
      <c r="M14" s="94"/>
      <c r="N14" s="94"/>
      <c r="O14" s="94"/>
      <c r="P14" s="94"/>
      <c r="Q14" s="5" t="s">
        <v>55</v>
      </c>
    </row>
    <row r="15" spans="1:17" s="1" customFormat="1" ht="16.5" customHeight="1" x14ac:dyDescent="0.35">
      <c r="A15" s="5" t="s">
        <v>22</v>
      </c>
      <c r="B15" s="94"/>
      <c r="C15" s="94"/>
      <c r="D15" s="5" t="s">
        <v>3</v>
      </c>
      <c r="E15" s="30" t="s">
        <v>4</v>
      </c>
      <c r="F15" s="5" t="s">
        <v>5</v>
      </c>
      <c r="G15" s="94"/>
      <c r="H15" s="5" t="s">
        <v>23</v>
      </c>
      <c r="I15" s="5" t="s">
        <v>11</v>
      </c>
      <c r="J15" s="5" t="s">
        <v>16</v>
      </c>
      <c r="K15" s="5" t="s">
        <v>30</v>
      </c>
      <c r="L15" s="5" t="s">
        <v>12</v>
      </c>
      <c r="M15" s="5" t="s">
        <v>13</v>
      </c>
      <c r="N15" s="5" t="s">
        <v>14</v>
      </c>
      <c r="O15" s="5" t="s">
        <v>15</v>
      </c>
      <c r="P15" s="94"/>
      <c r="Q15" s="5"/>
    </row>
    <row r="16" spans="1:17" s="1" customFormat="1" ht="16.5" x14ac:dyDescent="0.35">
      <c r="A16" s="92" t="s">
        <v>88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5"/>
    </row>
    <row r="17" spans="1:17" s="1" customFormat="1" ht="16.5" x14ac:dyDescent="0.35">
      <c r="A17" s="92" t="s">
        <v>114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5"/>
    </row>
    <row r="18" spans="1:17" s="4" customFormat="1" ht="16.5" x14ac:dyDescent="0.35">
      <c r="A18" s="92" t="s">
        <v>19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68"/>
    </row>
    <row r="19" spans="1:17" s="1" customFormat="1" ht="16.5" x14ac:dyDescent="0.35">
      <c r="A19" s="38" t="s">
        <v>74</v>
      </c>
      <c r="B19" s="38" t="s">
        <v>43</v>
      </c>
      <c r="C19" s="58">
        <v>150</v>
      </c>
      <c r="D19" s="59">
        <v>12.05</v>
      </c>
      <c r="E19" s="59">
        <v>15.8</v>
      </c>
      <c r="F19" s="59">
        <v>27.25</v>
      </c>
      <c r="G19" s="59">
        <v>268.93</v>
      </c>
      <c r="H19" s="58">
        <v>0.19</v>
      </c>
      <c r="I19" s="58">
        <v>6.27</v>
      </c>
      <c r="J19" s="58">
        <v>393</v>
      </c>
      <c r="K19" s="58">
        <v>0.49</v>
      </c>
      <c r="L19" s="58">
        <v>99.42</v>
      </c>
      <c r="M19" s="58">
        <v>249.05</v>
      </c>
      <c r="N19" s="58">
        <v>34.200000000000003</v>
      </c>
      <c r="O19" s="58">
        <v>3.1</v>
      </c>
      <c r="P19" s="9"/>
      <c r="Q19" s="5">
        <v>73.81</v>
      </c>
    </row>
    <row r="20" spans="1:17" s="1" customFormat="1" ht="17" x14ac:dyDescent="0.4">
      <c r="A20" s="34" t="s">
        <v>67</v>
      </c>
      <c r="B20" s="34" t="s">
        <v>45</v>
      </c>
      <c r="C20" s="80">
        <v>200</v>
      </c>
      <c r="D20" s="23">
        <v>0.3</v>
      </c>
      <c r="E20" s="23">
        <v>0</v>
      </c>
      <c r="F20" s="23">
        <v>6.7</v>
      </c>
      <c r="G20" s="23">
        <v>27.9</v>
      </c>
      <c r="H20" s="49">
        <v>0</v>
      </c>
      <c r="I20" s="49">
        <v>1.1599999999999999</v>
      </c>
      <c r="J20" s="49">
        <v>0.38</v>
      </c>
      <c r="K20" s="49">
        <v>0.01</v>
      </c>
      <c r="L20" s="49">
        <v>6.9</v>
      </c>
      <c r="M20" s="49">
        <v>8.5</v>
      </c>
      <c r="N20" s="49">
        <v>4.5999999999999996</v>
      </c>
      <c r="O20" s="49">
        <v>0.77</v>
      </c>
      <c r="P20" s="9">
        <v>8.64</v>
      </c>
      <c r="Q20" s="78">
        <v>8.64</v>
      </c>
    </row>
    <row r="21" spans="1:17" s="1" customFormat="1" ht="16.5" x14ac:dyDescent="0.35">
      <c r="A21" s="8" t="s">
        <v>68</v>
      </c>
      <c r="B21" s="8" t="s">
        <v>6</v>
      </c>
      <c r="C21" s="83">
        <v>40</v>
      </c>
      <c r="D21" s="33">
        <v>3.06</v>
      </c>
      <c r="E21" s="33">
        <v>0.33</v>
      </c>
      <c r="F21" s="33">
        <v>19.7</v>
      </c>
      <c r="G21" s="33">
        <v>93.73</v>
      </c>
      <c r="H21" s="61">
        <v>0.16</v>
      </c>
      <c r="I21" s="61">
        <v>0.08</v>
      </c>
      <c r="J21" s="61">
        <v>0</v>
      </c>
      <c r="K21" s="61">
        <v>0.12</v>
      </c>
      <c r="L21" s="61">
        <v>50</v>
      </c>
      <c r="M21" s="61">
        <v>51.6</v>
      </c>
      <c r="N21" s="61">
        <v>16.399999999999999</v>
      </c>
      <c r="O21" s="61">
        <v>1.44</v>
      </c>
      <c r="P21" s="32"/>
      <c r="Q21" s="2">
        <v>4</v>
      </c>
    </row>
    <row r="22" spans="1:17" s="4" customFormat="1" ht="16.5" x14ac:dyDescent="0.35">
      <c r="A22" s="8"/>
      <c r="B22" s="21" t="s">
        <v>29</v>
      </c>
      <c r="C22" s="35">
        <f t="shared" ref="C22:O22" si="0">SUM(C19:C21)</f>
        <v>390</v>
      </c>
      <c r="D22" s="24">
        <f t="shared" si="0"/>
        <v>15.410000000000002</v>
      </c>
      <c r="E22" s="24">
        <f t="shared" si="0"/>
        <v>16.13</v>
      </c>
      <c r="F22" s="41">
        <f t="shared" si="0"/>
        <v>53.650000000000006</v>
      </c>
      <c r="G22" s="41">
        <f t="shared" si="0"/>
        <v>390.56</v>
      </c>
      <c r="H22" s="65">
        <f t="shared" si="0"/>
        <v>0.35</v>
      </c>
      <c r="I22" s="65">
        <f t="shared" si="0"/>
        <v>7.51</v>
      </c>
      <c r="J22" s="65">
        <f t="shared" si="0"/>
        <v>393.38</v>
      </c>
      <c r="K22" s="65">
        <f t="shared" si="0"/>
        <v>0.62</v>
      </c>
      <c r="L22" s="65">
        <f t="shared" si="0"/>
        <v>156.32</v>
      </c>
      <c r="M22" s="65">
        <f t="shared" si="0"/>
        <v>309.15000000000003</v>
      </c>
      <c r="N22" s="65">
        <f t="shared" si="0"/>
        <v>55.2</v>
      </c>
      <c r="O22" s="65">
        <f t="shared" si="0"/>
        <v>5.3100000000000005</v>
      </c>
      <c r="P22" s="12"/>
      <c r="Q22" s="68">
        <f>SUM(Q19:Q21)</f>
        <v>86.45</v>
      </c>
    </row>
    <row r="23" spans="1:17" s="4" customFormat="1" ht="16.5" x14ac:dyDescent="0.35">
      <c r="A23" s="92" t="s">
        <v>20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68"/>
    </row>
    <row r="24" spans="1:17" s="1" customFormat="1" ht="16.5" x14ac:dyDescent="0.35">
      <c r="A24" s="8" t="s">
        <v>75</v>
      </c>
      <c r="B24" s="8" t="s">
        <v>18</v>
      </c>
      <c r="C24" s="83">
        <v>150</v>
      </c>
      <c r="D24" s="23">
        <v>3.2</v>
      </c>
      <c r="E24" s="23">
        <v>3.99</v>
      </c>
      <c r="F24" s="23">
        <v>22.38</v>
      </c>
      <c r="G24" s="49">
        <v>138.22999999999999</v>
      </c>
      <c r="H24" s="59">
        <v>0.12</v>
      </c>
      <c r="I24" s="59">
        <v>10.199999999999999</v>
      </c>
      <c r="J24" s="59">
        <v>23.8</v>
      </c>
      <c r="K24" s="59">
        <v>0.11</v>
      </c>
      <c r="L24" s="59">
        <v>39</v>
      </c>
      <c r="M24" s="59">
        <v>84</v>
      </c>
      <c r="N24" s="59">
        <v>28</v>
      </c>
      <c r="O24" s="59">
        <v>1.03</v>
      </c>
      <c r="P24" s="2"/>
      <c r="Q24" s="5">
        <v>22.04</v>
      </c>
    </row>
    <row r="25" spans="1:17" s="1" customFormat="1" ht="16.5" x14ac:dyDescent="0.35">
      <c r="A25" s="8" t="s">
        <v>115</v>
      </c>
      <c r="B25" s="8" t="s">
        <v>116</v>
      </c>
      <c r="C25" s="83">
        <v>80</v>
      </c>
      <c r="D25" s="23">
        <v>12.4</v>
      </c>
      <c r="E25" s="23">
        <v>12.7</v>
      </c>
      <c r="F25" s="23">
        <v>11.6</v>
      </c>
      <c r="G25" s="49">
        <v>210.3</v>
      </c>
      <c r="H25" s="64">
        <v>0.17</v>
      </c>
      <c r="I25" s="64">
        <v>9.93</v>
      </c>
      <c r="J25" s="64">
        <v>3781</v>
      </c>
      <c r="K25" s="64">
        <v>1.33</v>
      </c>
      <c r="L25" s="64">
        <v>31</v>
      </c>
      <c r="M25" s="64">
        <v>221</v>
      </c>
      <c r="N25" s="64">
        <v>14</v>
      </c>
      <c r="O25" s="64">
        <v>4.59</v>
      </c>
      <c r="P25" s="2"/>
      <c r="Q25" s="119">
        <v>50.58</v>
      </c>
    </row>
    <row r="26" spans="1:17" s="1" customFormat="1" ht="20.25" customHeight="1" x14ac:dyDescent="0.35">
      <c r="A26" s="8" t="s">
        <v>70</v>
      </c>
      <c r="B26" s="8" t="s">
        <v>45</v>
      </c>
      <c r="C26" s="83">
        <v>200</v>
      </c>
      <c r="D26" s="23">
        <v>0.2</v>
      </c>
      <c r="E26" s="23">
        <v>0</v>
      </c>
      <c r="F26" s="23">
        <v>6.5</v>
      </c>
      <c r="G26" s="23">
        <v>26.8</v>
      </c>
      <c r="H26" s="61">
        <v>0</v>
      </c>
      <c r="I26" s="61">
        <v>0.04</v>
      </c>
      <c r="J26" s="61">
        <v>0.3</v>
      </c>
      <c r="K26" s="61">
        <v>0.01</v>
      </c>
      <c r="L26" s="61">
        <v>4.5</v>
      </c>
      <c r="M26" s="61">
        <v>7.2</v>
      </c>
      <c r="N26" s="61">
        <v>3.8</v>
      </c>
      <c r="O26" s="61">
        <v>0.73</v>
      </c>
      <c r="P26" s="2"/>
      <c r="Q26" s="5">
        <v>8.64</v>
      </c>
    </row>
    <row r="27" spans="1:17" s="1" customFormat="1" ht="16.5" x14ac:dyDescent="0.35">
      <c r="A27" s="8" t="s">
        <v>68</v>
      </c>
      <c r="B27" s="8" t="s">
        <v>6</v>
      </c>
      <c r="C27" s="83">
        <v>50</v>
      </c>
      <c r="D27" s="23">
        <v>3.06</v>
      </c>
      <c r="E27" s="23">
        <v>0.33</v>
      </c>
      <c r="F27" s="23">
        <v>19.7</v>
      </c>
      <c r="G27" s="23">
        <v>93.73</v>
      </c>
      <c r="H27" s="61">
        <v>0.16</v>
      </c>
      <c r="I27" s="61">
        <v>0.08</v>
      </c>
      <c r="J27" s="61">
        <v>0</v>
      </c>
      <c r="K27" s="61">
        <v>0.12</v>
      </c>
      <c r="L27" s="61">
        <v>50</v>
      </c>
      <c r="M27" s="61">
        <v>51.6</v>
      </c>
      <c r="N27" s="61">
        <v>16.399999999999999</v>
      </c>
      <c r="O27" s="61">
        <v>1.44</v>
      </c>
      <c r="P27" s="2"/>
      <c r="Q27" s="2">
        <v>5.19</v>
      </c>
    </row>
    <row r="28" spans="1:17" s="4" customFormat="1" ht="16.5" x14ac:dyDescent="0.35">
      <c r="A28" s="8"/>
      <c r="B28" s="21" t="s">
        <v>31</v>
      </c>
      <c r="C28" s="22">
        <v>760</v>
      </c>
      <c r="D28" s="41">
        <f>SUM(D24:D27)</f>
        <v>18.86</v>
      </c>
      <c r="E28" s="24">
        <v>25.73</v>
      </c>
      <c r="F28" s="41">
        <f t="shared" ref="F28:O28" si="1">SUM(F24:F27)</f>
        <v>60.179999999999993</v>
      </c>
      <c r="G28" s="24">
        <f t="shared" si="1"/>
        <v>469.06</v>
      </c>
      <c r="H28" s="65">
        <f t="shared" si="1"/>
        <v>0.45000000000000007</v>
      </c>
      <c r="I28" s="65">
        <f t="shared" si="1"/>
        <v>20.249999999999996</v>
      </c>
      <c r="J28" s="65">
        <f t="shared" si="1"/>
        <v>3805.1000000000004</v>
      </c>
      <c r="K28" s="65">
        <f t="shared" si="1"/>
        <v>1.5700000000000003</v>
      </c>
      <c r="L28" s="65">
        <f t="shared" si="1"/>
        <v>124.5</v>
      </c>
      <c r="M28" s="65">
        <f t="shared" si="1"/>
        <v>363.8</v>
      </c>
      <c r="N28" s="65">
        <f t="shared" si="1"/>
        <v>62.199999999999996</v>
      </c>
      <c r="O28" s="65">
        <f t="shared" si="1"/>
        <v>7.7899999999999991</v>
      </c>
      <c r="P28" s="12"/>
      <c r="Q28" s="68">
        <f>SUM(Q24:Q27)</f>
        <v>86.45</v>
      </c>
    </row>
    <row r="29" spans="1:17" s="4" customFormat="1" ht="16.5" x14ac:dyDescent="0.35">
      <c r="A29" s="8"/>
      <c r="B29" s="21" t="s">
        <v>39</v>
      </c>
      <c r="C29" s="22">
        <f>C22+C28</f>
        <v>1150</v>
      </c>
      <c r="D29" s="24">
        <f>D28+D22</f>
        <v>34.270000000000003</v>
      </c>
      <c r="E29" s="24">
        <f>E28+E22</f>
        <v>41.86</v>
      </c>
      <c r="F29" s="24">
        <f>F22+F28</f>
        <v>113.83</v>
      </c>
      <c r="G29" s="24">
        <f t="shared" ref="G29:N29" si="2">G28+G22</f>
        <v>859.62</v>
      </c>
      <c r="H29" s="65">
        <f t="shared" si="2"/>
        <v>0.8</v>
      </c>
      <c r="I29" s="65">
        <f t="shared" si="2"/>
        <v>27.759999999999998</v>
      </c>
      <c r="J29" s="65">
        <f t="shared" si="2"/>
        <v>4198.4800000000005</v>
      </c>
      <c r="K29" s="65">
        <f t="shared" si="2"/>
        <v>2.1900000000000004</v>
      </c>
      <c r="L29" s="65">
        <f t="shared" si="2"/>
        <v>280.82</v>
      </c>
      <c r="M29" s="65">
        <f t="shared" si="2"/>
        <v>672.95</v>
      </c>
      <c r="N29" s="65">
        <f t="shared" si="2"/>
        <v>117.4</v>
      </c>
      <c r="O29" s="65">
        <f>O22+O28</f>
        <v>13.1</v>
      </c>
      <c r="P29" s="12"/>
      <c r="Q29" s="68"/>
    </row>
    <row r="30" spans="1:17" ht="18" x14ac:dyDescent="0.4">
      <c r="A30" s="113"/>
      <c r="B30" s="113"/>
      <c r="C30" s="1"/>
      <c r="D30" s="6"/>
      <c r="E30" s="7"/>
      <c r="F30" s="6"/>
      <c r="G30" s="118"/>
      <c r="H30" s="118"/>
      <c r="I30" s="118"/>
      <c r="J30" s="118"/>
      <c r="K30" s="118"/>
      <c r="L30" s="118"/>
      <c r="M30" s="118"/>
      <c r="N30" s="118"/>
      <c r="O30" s="118"/>
      <c r="P30" s="118"/>
    </row>
    <row r="31" spans="1:17" ht="18" x14ac:dyDescent="0.4">
      <c r="A31" s="113"/>
      <c r="B31" s="113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</sheetData>
  <mergeCells count="22">
    <mergeCell ref="A31:B31"/>
    <mergeCell ref="G31:P31"/>
    <mergeCell ref="P14:P15"/>
    <mergeCell ref="A16:P16"/>
    <mergeCell ref="A17:P17"/>
    <mergeCell ref="A18:P18"/>
    <mergeCell ref="A23:P23"/>
    <mergeCell ref="A30:B30"/>
    <mergeCell ref="G30:P30"/>
    <mergeCell ref="B11:O11"/>
    <mergeCell ref="B14:B15"/>
    <mergeCell ref="C14:C15"/>
    <mergeCell ref="D14:F14"/>
    <mergeCell ref="G14:G15"/>
    <mergeCell ref="H14:K14"/>
    <mergeCell ref="L14:O14"/>
    <mergeCell ref="A2:O2"/>
    <mergeCell ref="L4:O4"/>
    <mergeCell ref="H5:O5"/>
    <mergeCell ref="J6:O6"/>
    <mergeCell ref="B9:O9"/>
    <mergeCell ref="A10:O1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3BA16-C792-4BC5-AF58-A78978997BD9}">
  <sheetPr>
    <pageSetUpPr fitToPage="1"/>
  </sheetPr>
  <dimension ref="A2:R32"/>
  <sheetViews>
    <sheetView zoomScale="80" zoomScaleNormal="80" workbookViewId="0">
      <selection activeCell="B11" sqref="B11:O11"/>
    </sheetView>
  </sheetViews>
  <sheetFormatPr defaultRowHeight="14.5" x14ac:dyDescent="0.35"/>
  <cols>
    <col min="1" max="1" width="17" customWidth="1"/>
    <col min="2" max="2" width="41.54296875" customWidth="1"/>
    <col min="3" max="6" width="11.7265625" customWidth="1"/>
    <col min="7" max="7" width="12.54296875" customWidth="1"/>
    <col min="15" max="15" width="9.1796875" customWidth="1"/>
    <col min="16" max="16" width="10.453125" hidden="1" customWidth="1"/>
  </cols>
  <sheetData>
    <row r="2" spans="1:17" s="13" customFormat="1" ht="23" x14ac:dyDescent="0.5">
      <c r="A2" s="87" t="s">
        <v>85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19"/>
    </row>
    <row r="3" spans="1:17" s="13" customFormat="1" ht="16.5" customHeight="1" x14ac:dyDescent="0.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7" s="13" customFormat="1" ht="16.5" customHeight="1" x14ac:dyDescent="0.5">
      <c r="B4" s="18" t="s">
        <v>61</v>
      </c>
      <c r="J4" s="18"/>
      <c r="K4" s="18"/>
      <c r="L4" s="89" t="s">
        <v>61</v>
      </c>
      <c r="M4" s="89"/>
      <c r="N4" s="89"/>
      <c r="O4" s="89"/>
    </row>
    <row r="5" spans="1:17" s="13" customFormat="1" ht="20.25" customHeight="1" x14ac:dyDescent="0.5">
      <c r="B5" s="18" t="s">
        <v>62</v>
      </c>
      <c r="E5" s="86"/>
      <c r="F5" s="86"/>
      <c r="G5" s="86"/>
      <c r="H5" s="89" t="s">
        <v>86</v>
      </c>
      <c r="I5" s="89"/>
      <c r="J5" s="89"/>
      <c r="K5" s="89"/>
      <c r="L5" s="89"/>
      <c r="M5" s="89"/>
      <c r="N5" s="89"/>
      <c r="O5" s="89"/>
    </row>
    <row r="6" spans="1:17" s="13" customFormat="1" ht="18.75" customHeight="1" x14ac:dyDescent="0.5">
      <c r="B6" s="18" t="s">
        <v>63</v>
      </c>
      <c r="E6" s="86"/>
      <c r="F6" s="86"/>
      <c r="G6" s="86"/>
      <c r="J6" s="89" t="s">
        <v>87</v>
      </c>
      <c r="K6" s="89"/>
      <c r="L6" s="89"/>
      <c r="M6" s="89"/>
      <c r="N6" s="89"/>
      <c r="O6" s="89"/>
      <c r="P6" s="18"/>
    </row>
    <row r="7" spans="1:17" s="13" customFormat="1" ht="16.5" customHeight="1" x14ac:dyDescent="0.5">
      <c r="B7" s="14" t="s">
        <v>64</v>
      </c>
      <c r="J7" s="18"/>
      <c r="K7" s="18"/>
      <c r="L7" s="18"/>
      <c r="M7" s="18"/>
      <c r="N7" s="18"/>
      <c r="O7" s="18" t="s">
        <v>64</v>
      </c>
      <c r="P7" s="18"/>
    </row>
    <row r="8" spans="1:17" s="13" customFormat="1" ht="23" x14ac:dyDescent="0.5"/>
    <row r="9" spans="1:17" s="13" customFormat="1" ht="23" x14ac:dyDescent="0.5">
      <c r="B9" s="87" t="s">
        <v>8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</row>
    <row r="10" spans="1:17" s="15" customFormat="1" ht="20.5" x14ac:dyDescent="0.45">
      <c r="A10" s="88" t="s">
        <v>84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26"/>
    </row>
    <row r="11" spans="1:17" s="15" customFormat="1" ht="23" x14ac:dyDescent="0.5">
      <c r="A11" s="20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20"/>
    </row>
    <row r="12" spans="1:17" s="13" customFormat="1" ht="23" x14ac:dyDescent="0.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4" spans="1:17" s="1" customFormat="1" ht="33" customHeight="1" x14ac:dyDescent="0.35">
      <c r="A14" s="17" t="s">
        <v>21</v>
      </c>
      <c r="B14" s="94" t="s">
        <v>0</v>
      </c>
      <c r="C14" s="94" t="s">
        <v>1</v>
      </c>
      <c r="D14" s="94" t="s">
        <v>2</v>
      </c>
      <c r="E14" s="94"/>
      <c r="F14" s="94"/>
      <c r="G14" s="94" t="s">
        <v>7</v>
      </c>
      <c r="H14" s="94" t="s">
        <v>9</v>
      </c>
      <c r="I14" s="94"/>
      <c r="J14" s="94"/>
      <c r="K14" s="94"/>
      <c r="L14" s="94" t="s">
        <v>10</v>
      </c>
      <c r="M14" s="94"/>
      <c r="N14" s="94"/>
      <c r="O14" s="94"/>
      <c r="P14" s="94"/>
      <c r="Q14" s="5" t="s">
        <v>55</v>
      </c>
    </row>
    <row r="15" spans="1:17" s="1" customFormat="1" ht="16.5" customHeight="1" x14ac:dyDescent="0.35">
      <c r="A15" s="5" t="s">
        <v>22</v>
      </c>
      <c r="B15" s="94"/>
      <c r="C15" s="94"/>
      <c r="D15" s="5" t="s">
        <v>3</v>
      </c>
      <c r="E15" s="30" t="s">
        <v>4</v>
      </c>
      <c r="F15" s="5" t="s">
        <v>5</v>
      </c>
      <c r="G15" s="94"/>
      <c r="H15" s="5" t="s">
        <v>23</v>
      </c>
      <c r="I15" s="5" t="s">
        <v>11</v>
      </c>
      <c r="J15" s="5" t="s">
        <v>16</v>
      </c>
      <c r="K15" s="5" t="s">
        <v>30</v>
      </c>
      <c r="L15" s="5" t="s">
        <v>12</v>
      </c>
      <c r="M15" s="5" t="s">
        <v>13</v>
      </c>
      <c r="N15" s="5" t="s">
        <v>14</v>
      </c>
      <c r="O15" s="5" t="s">
        <v>15</v>
      </c>
      <c r="P15" s="94"/>
      <c r="Q15" s="5"/>
    </row>
    <row r="16" spans="1:17" s="1" customFormat="1" ht="16.5" x14ac:dyDescent="0.35">
      <c r="A16" s="92" t="s">
        <v>88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5"/>
    </row>
    <row r="17" spans="1:18" s="1" customFormat="1" ht="16.5" x14ac:dyDescent="0.35">
      <c r="A17" s="92" t="s">
        <v>117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5"/>
    </row>
    <row r="18" spans="1:18" s="4" customFormat="1" ht="16.5" x14ac:dyDescent="0.35">
      <c r="A18" s="92" t="s">
        <v>19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68"/>
    </row>
    <row r="19" spans="1:18" s="1" customFormat="1" ht="21" customHeight="1" x14ac:dyDescent="0.35">
      <c r="A19" s="8" t="s">
        <v>118</v>
      </c>
      <c r="B19" s="8" t="s">
        <v>119</v>
      </c>
      <c r="C19" s="80">
        <v>100</v>
      </c>
      <c r="D19" s="23">
        <v>10.74</v>
      </c>
      <c r="E19" s="23">
        <v>9.68</v>
      </c>
      <c r="F19" s="23">
        <v>42.6</v>
      </c>
      <c r="G19" s="49">
        <v>323.8</v>
      </c>
      <c r="H19" s="49">
        <v>0.4375</v>
      </c>
      <c r="I19" s="49">
        <v>0</v>
      </c>
      <c r="J19" s="49">
        <v>3.7499999999999999E-2</v>
      </c>
      <c r="K19" s="49">
        <v>0.11249999999999999</v>
      </c>
      <c r="L19" s="49">
        <v>69.95</v>
      </c>
      <c r="M19" s="49">
        <v>160.8125</v>
      </c>
      <c r="N19" s="49">
        <v>36.775000000000006</v>
      </c>
      <c r="O19" s="49">
        <v>1.0125000000000002</v>
      </c>
      <c r="P19" s="2"/>
      <c r="Q19" s="30">
        <v>38.28</v>
      </c>
    </row>
    <row r="20" spans="1:18" s="1" customFormat="1" ht="19.5" customHeight="1" x14ac:dyDescent="0.35">
      <c r="A20" s="8" t="s">
        <v>120</v>
      </c>
      <c r="B20" s="8" t="s">
        <v>121</v>
      </c>
      <c r="C20" s="80">
        <v>200</v>
      </c>
      <c r="D20" s="23">
        <v>3.47</v>
      </c>
      <c r="E20" s="23">
        <v>2.9</v>
      </c>
      <c r="F20" s="23">
        <v>11.3</v>
      </c>
      <c r="G20" s="49">
        <v>85.18</v>
      </c>
      <c r="H20" s="49">
        <v>0.03</v>
      </c>
      <c r="I20" s="49">
        <v>0.52</v>
      </c>
      <c r="J20" s="49">
        <v>13.3</v>
      </c>
      <c r="K20" s="49">
        <v>0.13</v>
      </c>
      <c r="L20" s="49">
        <v>111</v>
      </c>
      <c r="M20" s="49">
        <v>107</v>
      </c>
      <c r="N20" s="49">
        <v>31</v>
      </c>
      <c r="O20" s="49">
        <v>1.07</v>
      </c>
      <c r="P20" s="2"/>
      <c r="Q20" s="5">
        <v>14.17</v>
      </c>
    </row>
    <row r="21" spans="1:18" s="1" customFormat="1" ht="18.75" customHeight="1" x14ac:dyDescent="0.35">
      <c r="A21" s="8" t="s">
        <v>65</v>
      </c>
      <c r="B21" s="8" t="s">
        <v>48</v>
      </c>
      <c r="C21" s="80">
        <v>15</v>
      </c>
      <c r="D21" s="80">
        <v>3.5</v>
      </c>
      <c r="E21" s="80">
        <v>4.4000000000000004</v>
      </c>
      <c r="F21" s="80">
        <v>0</v>
      </c>
      <c r="G21" s="80">
        <v>53.8</v>
      </c>
      <c r="H21" s="61">
        <v>0.01</v>
      </c>
      <c r="I21" s="61">
        <v>0.11</v>
      </c>
      <c r="J21" s="61">
        <v>39</v>
      </c>
      <c r="K21" s="61">
        <v>0.05</v>
      </c>
      <c r="L21" s="61">
        <v>132</v>
      </c>
      <c r="M21" s="61">
        <v>75</v>
      </c>
      <c r="N21" s="61">
        <v>5.3</v>
      </c>
      <c r="O21" s="61">
        <v>0.15</v>
      </c>
      <c r="P21" s="2"/>
      <c r="Q21" s="5">
        <v>30.67</v>
      </c>
    </row>
    <row r="22" spans="1:18" s="1" customFormat="1" ht="16.5" x14ac:dyDescent="0.35">
      <c r="A22" s="8" t="s">
        <v>68</v>
      </c>
      <c r="B22" s="8" t="s">
        <v>6</v>
      </c>
      <c r="C22" s="80">
        <v>25</v>
      </c>
      <c r="D22" s="23">
        <v>1.9</v>
      </c>
      <c r="E22" s="23">
        <v>0.2</v>
      </c>
      <c r="F22" s="23">
        <v>12.3</v>
      </c>
      <c r="G22" s="49">
        <v>58.6</v>
      </c>
      <c r="H22" s="61">
        <v>0.1</v>
      </c>
      <c r="I22" s="61">
        <v>0.05</v>
      </c>
      <c r="J22" s="61">
        <v>0</v>
      </c>
      <c r="K22" s="61">
        <v>7.4999999999999997E-2</v>
      </c>
      <c r="L22" s="61">
        <v>31.25</v>
      </c>
      <c r="M22" s="61">
        <v>32.25</v>
      </c>
      <c r="N22" s="61">
        <v>10.25</v>
      </c>
      <c r="O22" s="61">
        <v>0.9</v>
      </c>
      <c r="P22" s="2"/>
      <c r="Q22" s="2">
        <v>3.33</v>
      </c>
    </row>
    <row r="23" spans="1:18" s="4" customFormat="1" ht="16.5" x14ac:dyDescent="0.35">
      <c r="A23" s="8"/>
      <c r="B23" s="21" t="s">
        <v>29</v>
      </c>
      <c r="C23" s="50">
        <f t="shared" ref="C23:O23" si="0">SUM(C19:C22)</f>
        <v>340</v>
      </c>
      <c r="D23" s="24">
        <f t="shared" si="0"/>
        <v>19.61</v>
      </c>
      <c r="E23" s="41">
        <f t="shared" si="0"/>
        <v>17.18</v>
      </c>
      <c r="F23" s="41">
        <f t="shared" si="0"/>
        <v>66.2</v>
      </c>
      <c r="G23" s="24">
        <f t="shared" si="0"/>
        <v>521.38</v>
      </c>
      <c r="H23" s="65">
        <f t="shared" si="0"/>
        <v>0.57750000000000001</v>
      </c>
      <c r="I23" s="65">
        <f t="shared" si="0"/>
        <v>0.68</v>
      </c>
      <c r="J23" s="65">
        <f t="shared" si="0"/>
        <v>52.337499999999999</v>
      </c>
      <c r="K23" s="65">
        <f t="shared" si="0"/>
        <v>0.36749999999999999</v>
      </c>
      <c r="L23" s="65">
        <f t="shared" si="0"/>
        <v>344.2</v>
      </c>
      <c r="M23" s="65">
        <f t="shared" si="0"/>
        <v>375.0625</v>
      </c>
      <c r="N23" s="65">
        <f t="shared" si="0"/>
        <v>83.325000000000003</v>
      </c>
      <c r="O23" s="65">
        <f t="shared" si="0"/>
        <v>3.1325000000000003</v>
      </c>
      <c r="P23" s="12"/>
      <c r="Q23" s="68">
        <f>SUM(Q19:Q22)</f>
        <v>86.45</v>
      </c>
    </row>
    <row r="24" spans="1:18" s="4" customFormat="1" ht="16.5" x14ac:dyDescent="0.35">
      <c r="A24" s="92" t="s">
        <v>20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68"/>
    </row>
    <row r="25" spans="1:18" s="1" customFormat="1" ht="16.5" x14ac:dyDescent="0.35">
      <c r="A25" s="8" t="s">
        <v>71</v>
      </c>
      <c r="B25" s="8" t="s">
        <v>122</v>
      </c>
      <c r="C25" s="83">
        <v>150</v>
      </c>
      <c r="D25" s="23">
        <v>5.4</v>
      </c>
      <c r="E25" s="23">
        <v>4.9000000000000004</v>
      </c>
      <c r="F25" s="23">
        <v>32.799999999999997</v>
      </c>
      <c r="G25" s="23">
        <v>196.8</v>
      </c>
      <c r="H25" s="64">
        <v>0.06</v>
      </c>
      <c r="I25" s="64">
        <v>0</v>
      </c>
      <c r="J25" s="64">
        <v>18.399999999999999</v>
      </c>
      <c r="K25" s="64">
        <v>0.03</v>
      </c>
      <c r="L25" s="64">
        <v>12</v>
      </c>
      <c r="M25" s="64">
        <v>41</v>
      </c>
      <c r="N25" s="64">
        <v>7.2</v>
      </c>
      <c r="O25" s="64">
        <v>0.73</v>
      </c>
      <c r="P25" s="2"/>
      <c r="Q25" s="5">
        <v>13.51</v>
      </c>
    </row>
    <row r="26" spans="1:18" s="1" customFormat="1" ht="16.5" x14ac:dyDescent="0.35">
      <c r="A26" s="8" t="s">
        <v>68</v>
      </c>
      <c r="B26" s="8" t="s">
        <v>123</v>
      </c>
      <c r="C26" s="83">
        <v>75</v>
      </c>
      <c r="D26" s="23">
        <v>10.220000000000001</v>
      </c>
      <c r="E26" s="23">
        <v>9.09</v>
      </c>
      <c r="F26" s="23">
        <v>6.06</v>
      </c>
      <c r="G26" s="23">
        <v>146.93</v>
      </c>
      <c r="H26" s="64">
        <v>2.8000000000000001E-2</v>
      </c>
      <c r="I26" s="64">
        <v>0</v>
      </c>
      <c r="J26" s="64">
        <v>6.08</v>
      </c>
      <c r="K26" s="64">
        <v>7.0000000000000007E-2</v>
      </c>
      <c r="L26" s="64">
        <v>14.06</v>
      </c>
      <c r="M26" s="64">
        <v>95.6</v>
      </c>
      <c r="N26" s="64">
        <v>12.2</v>
      </c>
      <c r="O26" s="64">
        <v>1.38</v>
      </c>
      <c r="P26" s="2"/>
      <c r="Q26" s="5">
        <v>49.84</v>
      </c>
    </row>
    <row r="27" spans="1:18" s="1" customFormat="1" ht="16.5" x14ac:dyDescent="0.35">
      <c r="A27" s="8"/>
      <c r="B27" s="8" t="s">
        <v>124</v>
      </c>
      <c r="C27" s="83">
        <v>20</v>
      </c>
      <c r="D27" s="23">
        <v>0.7</v>
      </c>
      <c r="E27" s="23">
        <v>0.5</v>
      </c>
      <c r="F27" s="23">
        <v>1.8</v>
      </c>
      <c r="G27" s="23">
        <v>14.16</v>
      </c>
      <c r="H27" s="49">
        <v>4.0000000000000001E-3</v>
      </c>
      <c r="I27" s="49">
        <v>0.54</v>
      </c>
      <c r="J27" s="49">
        <v>25.6</v>
      </c>
      <c r="K27" s="49">
        <v>0</v>
      </c>
      <c r="L27" s="49">
        <v>1.84</v>
      </c>
      <c r="M27" s="49">
        <v>115.3</v>
      </c>
      <c r="N27" s="49">
        <v>2.34</v>
      </c>
      <c r="O27" s="49">
        <v>0.1</v>
      </c>
      <c r="P27" s="2"/>
      <c r="Q27" s="3">
        <v>6.48</v>
      </c>
    </row>
    <row r="28" spans="1:18" s="1" customFormat="1" ht="16.5" x14ac:dyDescent="0.35">
      <c r="A28" s="8" t="s">
        <v>72</v>
      </c>
      <c r="B28" s="8" t="s">
        <v>125</v>
      </c>
      <c r="C28" s="83">
        <v>200</v>
      </c>
      <c r="D28" s="33">
        <v>0.6</v>
      </c>
      <c r="E28" s="33">
        <v>0.2</v>
      </c>
      <c r="F28" s="33">
        <v>15.2</v>
      </c>
      <c r="G28" s="33">
        <v>65.3</v>
      </c>
      <c r="H28" s="59">
        <v>0.01</v>
      </c>
      <c r="I28" s="59">
        <v>80</v>
      </c>
      <c r="J28" s="59">
        <v>98</v>
      </c>
      <c r="K28" s="59">
        <v>0.05</v>
      </c>
      <c r="L28" s="59">
        <v>11</v>
      </c>
      <c r="M28" s="59">
        <v>3</v>
      </c>
      <c r="N28" s="59">
        <v>3</v>
      </c>
      <c r="O28" s="59">
        <v>0.54</v>
      </c>
      <c r="P28" s="2"/>
      <c r="Q28" s="5">
        <v>12.62</v>
      </c>
    </row>
    <row r="29" spans="1:18" s="1" customFormat="1" ht="16.5" x14ac:dyDescent="0.35">
      <c r="A29" s="8" t="s">
        <v>68</v>
      </c>
      <c r="B29" s="8" t="s">
        <v>6</v>
      </c>
      <c r="C29" s="83">
        <v>40</v>
      </c>
      <c r="D29" s="33">
        <v>3.06</v>
      </c>
      <c r="E29" s="33">
        <v>0.33</v>
      </c>
      <c r="F29" s="33">
        <v>19.7</v>
      </c>
      <c r="G29" s="33">
        <v>93.73</v>
      </c>
      <c r="H29" s="61">
        <v>0.16</v>
      </c>
      <c r="I29" s="61">
        <v>0.08</v>
      </c>
      <c r="J29" s="61">
        <v>0</v>
      </c>
      <c r="K29" s="61">
        <v>0.12</v>
      </c>
      <c r="L29" s="61">
        <v>50</v>
      </c>
      <c r="M29" s="61">
        <v>51.6</v>
      </c>
      <c r="N29" s="61">
        <v>16.399999999999999</v>
      </c>
      <c r="O29" s="61">
        <v>1.44</v>
      </c>
      <c r="P29" s="32"/>
      <c r="Q29" s="2">
        <v>4</v>
      </c>
    </row>
    <row r="30" spans="1:18" s="4" customFormat="1" ht="16.5" x14ac:dyDescent="0.35">
      <c r="A30" s="8"/>
      <c r="B30" s="21" t="s">
        <v>31</v>
      </c>
      <c r="C30" s="22">
        <f t="shared" ref="C30:O30" si="1">SUM(C25:C29)</f>
        <v>485</v>
      </c>
      <c r="D30" s="41">
        <f t="shared" si="1"/>
        <v>19.98</v>
      </c>
      <c r="E30" s="24">
        <f t="shared" si="1"/>
        <v>15.02</v>
      </c>
      <c r="F30" s="24">
        <f t="shared" si="1"/>
        <v>75.56</v>
      </c>
      <c r="G30" s="121">
        <f t="shared" si="1"/>
        <v>516.92000000000007</v>
      </c>
      <c r="H30" s="65">
        <f t="shared" si="1"/>
        <v>0.26200000000000001</v>
      </c>
      <c r="I30" s="65">
        <f t="shared" si="1"/>
        <v>80.62</v>
      </c>
      <c r="J30" s="65">
        <f t="shared" si="1"/>
        <v>148.07999999999998</v>
      </c>
      <c r="K30" s="65">
        <f t="shared" si="1"/>
        <v>0.27</v>
      </c>
      <c r="L30" s="65">
        <f t="shared" si="1"/>
        <v>88.9</v>
      </c>
      <c r="M30" s="65">
        <f t="shared" si="1"/>
        <v>306.5</v>
      </c>
      <c r="N30" s="65">
        <f t="shared" si="1"/>
        <v>41.14</v>
      </c>
      <c r="O30" s="65">
        <f t="shared" si="1"/>
        <v>4.1899999999999995</v>
      </c>
      <c r="P30" s="12"/>
      <c r="Q30" s="68">
        <f>SUM(Q25:Q29)</f>
        <v>86.45</v>
      </c>
    </row>
    <row r="31" spans="1:18" s="1" customFormat="1" ht="16.5" x14ac:dyDescent="0.35">
      <c r="A31" s="8"/>
      <c r="B31" s="21" t="s">
        <v>39</v>
      </c>
      <c r="C31" s="22">
        <f>C30+C23</f>
        <v>825</v>
      </c>
      <c r="D31" s="24">
        <f>D23+D30</f>
        <v>39.590000000000003</v>
      </c>
      <c r="E31" s="24">
        <f t="shared" ref="E31:J31" si="2">E30+E23</f>
        <v>32.200000000000003</v>
      </c>
      <c r="F31" s="24">
        <f t="shared" si="2"/>
        <v>141.76</v>
      </c>
      <c r="G31" s="24">
        <f t="shared" si="2"/>
        <v>1038.3000000000002</v>
      </c>
      <c r="H31" s="65">
        <f t="shared" si="2"/>
        <v>0.83950000000000002</v>
      </c>
      <c r="I31" s="65">
        <f t="shared" si="2"/>
        <v>81.300000000000011</v>
      </c>
      <c r="J31" s="65">
        <f t="shared" si="2"/>
        <v>200.41749999999999</v>
      </c>
      <c r="K31" s="65">
        <f>K23+K30</f>
        <v>0.63749999999999996</v>
      </c>
      <c r="L31" s="65">
        <f>L30+L23</f>
        <v>433.1</v>
      </c>
      <c r="M31" s="65">
        <f>M30+M23</f>
        <v>681.5625</v>
      </c>
      <c r="N31" s="65">
        <f>N30+N23</f>
        <v>124.465</v>
      </c>
      <c r="O31" s="65">
        <f>O30+O23</f>
        <v>7.3224999999999998</v>
      </c>
      <c r="P31" s="2"/>
      <c r="Q31" s="5"/>
      <c r="R31" s="4"/>
    </row>
    <row r="32" spans="1:18" ht="18" x14ac:dyDescent="0.4">
      <c r="A32" s="113"/>
      <c r="B32" s="113"/>
      <c r="C32" s="1"/>
      <c r="D32" s="6"/>
      <c r="E32" s="7"/>
      <c r="F32" s="6"/>
      <c r="G32" s="118"/>
      <c r="H32" s="118"/>
      <c r="I32" s="118"/>
      <c r="J32" s="118"/>
      <c r="K32" s="118"/>
      <c r="L32" s="118"/>
      <c r="M32" s="118"/>
      <c r="N32" s="118"/>
      <c r="O32" s="118"/>
      <c r="P32" s="118"/>
    </row>
  </sheetData>
  <mergeCells count="20">
    <mergeCell ref="P14:P15"/>
    <mergeCell ref="A16:P16"/>
    <mergeCell ref="A17:P17"/>
    <mergeCell ref="A18:P18"/>
    <mergeCell ref="A24:P24"/>
    <mergeCell ref="A32:B32"/>
    <mergeCell ref="G32:P32"/>
    <mergeCell ref="B11:O11"/>
    <mergeCell ref="B14:B15"/>
    <mergeCell ref="C14:C15"/>
    <mergeCell ref="D14:F14"/>
    <mergeCell ref="G14:G15"/>
    <mergeCell ref="H14:K14"/>
    <mergeCell ref="L14:O14"/>
    <mergeCell ref="A2:O2"/>
    <mergeCell ref="L4:O4"/>
    <mergeCell ref="H5:O5"/>
    <mergeCell ref="J6:O6"/>
    <mergeCell ref="B9:O9"/>
    <mergeCell ref="A10:O10"/>
  </mergeCells>
  <pageMargins left="0.23622047244094491" right="0.23622047244094491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36"/>
  <sheetViews>
    <sheetView zoomScale="80" zoomScaleNormal="80" workbookViewId="0">
      <selection activeCell="B11" sqref="B11:O11"/>
    </sheetView>
  </sheetViews>
  <sheetFormatPr defaultRowHeight="14.5" x14ac:dyDescent="0.35"/>
  <cols>
    <col min="1" max="1" width="16.81640625" customWidth="1"/>
    <col min="2" max="2" width="36.26953125" customWidth="1"/>
    <col min="3" max="3" width="12.81640625" customWidth="1"/>
    <col min="4" max="4" width="12.1796875" customWidth="1"/>
    <col min="5" max="5" width="11.7265625" customWidth="1"/>
    <col min="6" max="6" width="11.81640625" customWidth="1"/>
    <col min="7" max="7" width="12.54296875" customWidth="1"/>
    <col min="8" max="9" width="8.1796875" customWidth="1"/>
    <col min="10" max="10" width="10.26953125" customWidth="1"/>
    <col min="11" max="12" width="8.1796875" customWidth="1"/>
    <col min="13" max="13" width="10.1796875" customWidth="1"/>
    <col min="14" max="14" width="8.1796875" customWidth="1"/>
    <col min="15" max="15" width="12.1796875" customWidth="1"/>
  </cols>
  <sheetData>
    <row r="2" spans="1:18" s="13" customFormat="1" ht="23" x14ac:dyDescent="0.5">
      <c r="A2" s="87" t="s">
        <v>85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19"/>
    </row>
    <row r="3" spans="1:18" s="13" customFormat="1" ht="16.5" customHeight="1" x14ac:dyDescent="0.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8" s="13" customFormat="1" ht="16.5" customHeight="1" x14ac:dyDescent="0.5">
      <c r="B4" s="18" t="s">
        <v>61</v>
      </c>
      <c r="J4" s="18"/>
      <c r="K4" s="18"/>
      <c r="L4" s="89" t="s">
        <v>61</v>
      </c>
      <c r="M4" s="89"/>
      <c r="N4" s="89"/>
      <c r="O4" s="89"/>
    </row>
    <row r="5" spans="1:18" s="13" customFormat="1" ht="20.25" customHeight="1" x14ac:dyDescent="0.5">
      <c r="B5" s="18" t="s">
        <v>62</v>
      </c>
      <c r="E5" s="86"/>
      <c r="F5" s="86"/>
      <c r="G5" s="86"/>
      <c r="H5" s="89" t="s">
        <v>86</v>
      </c>
      <c r="I5" s="89"/>
      <c r="J5" s="89"/>
      <c r="K5" s="89"/>
      <c r="L5" s="89"/>
      <c r="M5" s="89"/>
      <c r="N5" s="89"/>
      <c r="O5" s="89"/>
    </row>
    <row r="6" spans="1:18" s="13" customFormat="1" ht="18.75" customHeight="1" x14ac:dyDescent="0.5">
      <c r="B6" s="18" t="s">
        <v>63</v>
      </c>
      <c r="E6" s="86"/>
      <c r="F6" s="86"/>
      <c r="G6" s="86"/>
      <c r="J6" s="89" t="s">
        <v>87</v>
      </c>
      <c r="K6" s="89"/>
      <c r="L6" s="89"/>
      <c r="M6" s="89"/>
      <c r="N6" s="89"/>
      <c r="O6" s="89"/>
      <c r="P6" s="18"/>
    </row>
    <row r="7" spans="1:18" s="13" customFormat="1" ht="16.5" customHeight="1" x14ac:dyDescent="0.5">
      <c r="B7" s="14" t="s">
        <v>64</v>
      </c>
      <c r="J7" s="18"/>
      <c r="K7" s="18"/>
      <c r="L7" s="18"/>
      <c r="M7" s="18"/>
      <c r="N7" s="18"/>
      <c r="O7" s="18" t="s">
        <v>64</v>
      </c>
      <c r="P7" s="18"/>
    </row>
    <row r="8" spans="1:18" s="13" customFormat="1" ht="23" x14ac:dyDescent="0.5"/>
    <row r="9" spans="1:18" s="13" customFormat="1" ht="23" x14ac:dyDescent="0.5">
      <c r="B9" s="87" t="s">
        <v>8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</row>
    <row r="10" spans="1:18" s="15" customFormat="1" ht="20.5" x14ac:dyDescent="0.45">
      <c r="A10" s="88" t="s">
        <v>84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</row>
    <row r="11" spans="1:18" s="15" customFormat="1" ht="23" x14ac:dyDescent="0.5">
      <c r="A11" s="20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1:18" s="13" customFormat="1" ht="23" x14ac:dyDescent="0.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4" spans="1:18" s="1" customFormat="1" ht="33" customHeight="1" x14ac:dyDescent="0.35">
      <c r="A14" s="62" t="s">
        <v>21</v>
      </c>
      <c r="B14" s="91" t="s">
        <v>0</v>
      </c>
      <c r="C14" s="91" t="s">
        <v>1</v>
      </c>
      <c r="D14" s="91" t="s">
        <v>2</v>
      </c>
      <c r="E14" s="91"/>
      <c r="F14" s="91"/>
      <c r="G14" s="91" t="s">
        <v>7</v>
      </c>
      <c r="H14" s="91" t="s">
        <v>9</v>
      </c>
      <c r="I14" s="91"/>
      <c r="J14" s="91"/>
      <c r="K14" s="91"/>
      <c r="L14" s="91" t="s">
        <v>10</v>
      </c>
      <c r="M14" s="91"/>
      <c r="N14" s="91"/>
      <c r="O14" s="91"/>
      <c r="P14" s="5" t="s">
        <v>55</v>
      </c>
      <c r="R14" s="53"/>
    </row>
    <row r="15" spans="1:18" s="1" customFormat="1" ht="16.5" customHeight="1" x14ac:dyDescent="0.35">
      <c r="A15" s="54" t="s">
        <v>22</v>
      </c>
      <c r="B15" s="91"/>
      <c r="C15" s="91"/>
      <c r="D15" s="54" t="s">
        <v>3</v>
      </c>
      <c r="E15" s="55" t="s">
        <v>4</v>
      </c>
      <c r="F15" s="54" t="s">
        <v>5</v>
      </c>
      <c r="G15" s="91"/>
      <c r="H15" s="54" t="s">
        <v>23</v>
      </c>
      <c r="I15" s="54" t="s">
        <v>11</v>
      </c>
      <c r="J15" s="54" t="s">
        <v>16</v>
      </c>
      <c r="K15" s="54" t="s">
        <v>30</v>
      </c>
      <c r="L15" s="54" t="s">
        <v>12</v>
      </c>
      <c r="M15" s="54" t="s">
        <v>13</v>
      </c>
      <c r="N15" s="54" t="s">
        <v>14</v>
      </c>
      <c r="O15" s="54" t="s">
        <v>15</v>
      </c>
      <c r="P15" s="5"/>
    </row>
    <row r="16" spans="1:18" s="1" customFormat="1" ht="16.5" x14ac:dyDescent="0.35">
      <c r="A16" s="90" t="s">
        <v>17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5"/>
    </row>
    <row r="17" spans="1:19" s="1" customFormat="1" ht="16.5" x14ac:dyDescent="0.35">
      <c r="A17" s="90" t="s">
        <v>26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5"/>
      <c r="Q17" s="72"/>
      <c r="R17" s="48"/>
    </row>
    <row r="18" spans="1:19" s="4" customFormat="1" ht="16.5" x14ac:dyDescent="0.35">
      <c r="A18" s="90" t="s">
        <v>19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68"/>
    </row>
    <row r="19" spans="1:19" s="1" customFormat="1" ht="16.5" x14ac:dyDescent="0.35">
      <c r="A19" s="34" t="s">
        <v>65</v>
      </c>
      <c r="B19" s="34" t="s">
        <v>28</v>
      </c>
      <c r="C19" s="80">
        <v>15</v>
      </c>
      <c r="D19" s="80">
        <v>3.5</v>
      </c>
      <c r="E19" s="80">
        <v>4.4000000000000004</v>
      </c>
      <c r="F19" s="80">
        <v>0</v>
      </c>
      <c r="G19" s="80">
        <v>53.8</v>
      </c>
      <c r="H19" s="61">
        <v>0.01</v>
      </c>
      <c r="I19" s="61">
        <v>0.11</v>
      </c>
      <c r="J19" s="61">
        <v>39</v>
      </c>
      <c r="K19" s="61">
        <v>0.05</v>
      </c>
      <c r="L19" s="61">
        <v>132</v>
      </c>
      <c r="M19" s="61">
        <v>75</v>
      </c>
      <c r="N19" s="61">
        <v>5.3</v>
      </c>
      <c r="O19" s="61">
        <v>0.15</v>
      </c>
      <c r="P19" s="5">
        <v>30.67</v>
      </c>
    </row>
    <row r="20" spans="1:19" s="1" customFormat="1" ht="33" x14ac:dyDescent="0.35">
      <c r="A20" s="34" t="s">
        <v>66</v>
      </c>
      <c r="B20" s="34" t="s">
        <v>44</v>
      </c>
      <c r="C20" s="80" t="s">
        <v>80</v>
      </c>
      <c r="D20" s="80">
        <v>8.6</v>
      </c>
      <c r="E20" s="80">
        <v>11.3</v>
      </c>
      <c r="F20" s="80">
        <v>34.299999999999997</v>
      </c>
      <c r="G20" s="80">
        <v>272.8</v>
      </c>
      <c r="H20" s="61">
        <v>0.21</v>
      </c>
      <c r="I20" s="61">
        <v>0.52</v>
      </c>
      <c r="J20" s="61">
        <v>40.200000000000003</v>
      </c>
      <c r="K20" s="61">
        <v>0.17</v>
      </c>
      <c r="L20" s="61">
        <v>139</v>
      </c>
      <c r="M20" s="61">
        <v>233</v>
      </c>
      <c r="N20" s="61">
        <v>63</v>
      </c>
      <c r="O20" s="61">
        <v>1.85</v>
      </c>
      <c r="P20" s="10">
        <v>36.39</v>
      </c>
    </row>
    <row r="21" spans="1:19" s="1" customFormat="1" ht="16.5" x14ac:dyDescent="0.35">
      <c r="A21" s="34" t="s">
        <v>67</v>
      </c>
      <c r="B21" s="34" t="s">
        <v>45</v>
      </c>
      <c r="C21" s="80">
        <v>200</v>
      </c>
      <c r="D21" s="23">
        <v>0.3</v>
      </c>
      <c r="E21" s="23">
        <v>0</v>
      </c>
      <c r="F21" s="23">
        <v>6.7</v>
      </c>
      <c r="G21" s="23">
        <v>27.9</v>
      </c>
      <c r="H21" s="49">
        <v>0</v>
      </c>
      <c r="I21" s="49">
        <v>1.1599999999999999</v>
      </c>
      <c r="J21" s="49">
        <v>0.38</v>
      </c>
      <c r="K21" s="49">
        <v>0.01</v>
      </c>
      <c r="L21" s="49">
        <v>6.9</v>
      </c>
      <c r="M21" s="49">
        <v>8.5</v>
      </c>
      <c r="N21" s="49">
        <v>4.5999999999999996</v>
      </c>
      <c r="O21" s="49">
        <v>0.77</v>
      </c>
      <c r="P21" s="9">
        <v>8.64</v>
      </c>
      <c r="R21" s="11"/>
    </row>
    <row r="22" spans="1:19" s="1" customFormat="1" ht="16.5" x14ac:dyDescent="0.35">
      <c r="A22" s="34"/>
      <c r="B22" s="34" t="s">
        <v>81</v>
      </c>
      <c r="C22" s="80">
        <v>25</v>
      </c>
      <c r="D22" s="80">
        <v>1.7</v>
      </c>
      <c r="E22" s="80">
        <v>0.3</v>
      </c>
      <c r="F22" s="80">
        <v>8.4</v>
      </c>
      <c r="G22" s="80">
        <v>42.7</v>
      </c>
      <c r="H22" s="61">
        <v>0.1</v>
      </c>
      <c r="I22" s="61">
        <v>0.1</v>
      </c>
      <c r="J22" s="61">
        <v>0</v>
      </c>
      <c r="K22" s="61">
        <v>8.4000000000000005E-2</v>
      </c>
      <c r="L22" s="61">
        <v>18.25</v>
      </c>
      <c r="M22" s="61">
        <v>31.25</v>
      </c>
      <c r="N22" s="61">
        <v>10</v>
      </c>
      <c r="O22" s="61">
        <v>0.7</v>
      </c>
      <c r="P22" s="2">
        <v>4.75</v>
      </c>
      <c r="R22" s="11"/>
    </row>
    <row r="23" spans="1:19" s="1" customFormat="1" ht="16.5" x14ac:dyDescent="0.35">
      <c r="A23" s="34"/>
      <c r="B23" s="34" t="s">
        <v>6</v>
      </c>
      <c r="C23" s="80">
        <v>45</v>
      </c>
      <c r="D23" s="80">
        <v>3.4</v>
      </c>
      <c r="E23" s="80">
        <v>0.4</v>
      </c>
      <c r="F23" s="80">
        <v>22.1</v>
      </c>
      <c r="G23" s="80">
        <v>105.5</v>
      </c>
      <c r="H23" s="61">
        <v>0.18</v>
      </c>
      <c r="I23" s="61">
        <v>0.09</v>
      </c>
      <c r="J23" s="61">
        <v>0</v>
      </c>
      <c r="K23" s="61">
        <v>0.14000000000000001</v>
      </c>
      <c r="L23" s="61">
        <v>56.25</v>
      </c>
      <c r="M23" s="61">
        <v>58.05</v>
      </c>
      <c r="N23" s="61">
        <v>18.45</v>
      </c>
      <c r="O23" s="61">
        <v>1.62</v>
      </c>
      <c r="P23" s="2">
        <v>6</v>
      </c>
      <c r="Q23" s="11"/>
    </row>
    <row r="24" spans="1:19" s="1" customFormat="1" ht="16.5" x14ac:dyDescent="0.35">
      <c r="A24" s="34"/>
      <c r="B24" s="56" t="s">
        <v>29</v>
      </c>
      <c r="C24" s="50">
        <f>SUM(C19:C23)</f>
        <v>285</v>
      </c>
      <c r="D24" s="73">
        <v>20.9</v>
      </c>
      <c r="E24" s="74">
        <f t="shared" ref="E24:P24" si="0">SUM(E19:E23)</f>
        <v>16.399999999999999</v>
      </c>
      <c r="F24" s="73">
        <f t="shared" si="0"/>
        <v>71.5</v>
      </c>
      <c r="G24" s="73">
        <f t="shared" si="0"/>
        <v>502.7</v>
      </c>
      <c r="H24" s="73">
        <f t="shared" si="0"/>
        <v>0.5</v>
      </c>
      <c r="I24" s="73">
        <f t="shared" si="0"/>
        <v>1.9800000000000002</v>
      </c>
      <c r="J24" s="73">
        <f t="shared" si="0"/>
        <v>79.58</v>
      </c>
      <c r="K24" s="73">
        <f t="shared" si="0"/>
        <v>0.45400000000000007</v>
      </c>
      <c r="L24" s="73">
        <f t="shared" si="0"/>
        <v>352.4</v>
      </c>
      <c r="M24" s="73">
        <f t="shared" si="0"/>
        <v>405.8</v>
      </c>
      <c r="N24" s="73">
        <f t="shared" si="0"/>
        <v>101.35</v>
      </c>
      <c r="O24" s="73">
        <f t="shared" si="0"/>
        <v>5.09</v>
      </c>
      <c r="P24" s="42">
        <f t="shared" si="0"/>
        <v>86.45</v>
      </c>
      <c r="Q24" s="11"/>
    </row>
    <row r="25" spans="1:19" s="4" customFormat="1" ht="16.5" x14ac:dyDescent="0.35">
      <c r="A25" s="90" t="s">
        <v>20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68"/>
      <c r="Q25" s="6"/>
    </row>
    <row r="26" spans="1:19" s="4" customFormat="1" ht="16.5" x14ac:dyDescent="0.35">
      <c r="A26" s="34"/>
      <c r="B26" s="34" t="s">
        <v>82</v>
      </c>
      <c r="C26" s="80">
        <v>200</v>
      </c>
      <c r="D26" s="49">
        <v>15.3</v>
      </c>
      <c r="E26" s="49">
        <v>14.7</v>
      </c>
      <c r="F26" s="49">
        <v>38.6</v>
      </c>
      <c r="G26" s="49">
        <v>348.3</v>
      </c>
      <c r="H26" s="80">
        <v>7.0000000000000007E-2</v>
      </c>
      <c r="I26" s="80">
        <v>0.72</v>
      </c>
      <c r="J26" s="80">
        <v>262</v>
      </c>
      <c r="K26" s="80">
        <v>0.12</v>
      </c>
      <c r="L26" s="80">
        <v>20</v>
      </c>
      <c r="M26" s="80">
        <v>193</v>
      </c>
      <c r="N26" s="80">
        <v>44</v>
      </c>
      <c r="O26" s="80">
        <v>2.2000000000000002</v>
      </c>
      <c r="P26" s="85">
        <v>64.8</v>
      </c>
    </row>
    <row r="27" spans="1:19" s="4" customFormat="1" ht="16.5" x14ac:dyDescent="0.35">
      <c r="A27" s="34" t="s">
        <v>67</v>
      </c>
      <c r="B27" s="38" t="s">
        <v>50</v>
      </c>
      <c r="C27" s="84">
        <v>200</v>
      </c>
      <c r="D27" s="33">
        <v>0.5</v>
      </c>
      <c r="E27" s="33">
        <v>0.1</v>
      </c>
      <c r="F27" s="33">
        <v>19.8</v>
      </c>
      <c r="G27" s="33">
        <v>81</v>
      </c>
      <c r="H27" s="59">
        <v>0</v>
      </c>
      <c r="I27" s="59">
        <v>0.02</v>
      </c>
      <c r="J27" s="59">
        <v>15</v>
      </c>
      <c r="K27" s="59">
        <v>0</v>
      </c>
      <c r="L27" s="59">
        <v>50</v>
      </c>
      <c r="M27" s="59">
        <v>4.3</v>
      </c>
      <c r="N27" s="59">
        <v>2.1</v>
      </c>
      <c r="O27" s="59">
        <v>0.09</v>
      </c>
      <c r="P27" s="10">
        <v>12.9</v>
      </c>
    </row>
    <row r="28" spans="1:19" s="4" customFormat="1" ht="16.5" x14ac:dyDescent="0.35">
      <c r="A28" s="34"/>
      <c r="B28" s="34" t="s">
        <v>81</v>
      </c>
      <c r="C28" s="80">
        <v>25</v>
      </c>
      <c r="D28" s="80">
        <v>1.7</v>
      </c>
      <c r="E28" s="80">
        <v>0.3</v>
      </c>
      <c r="F28" s="80">
        <v>8.4</v>
      </c>
      <c r="G28" s="80">
        <v>42.7</v>
      </c>
      <c r="H28" s="61">
        <v>0.1</v>
      </c>
      <c r="I28" s="61">
        <v>0.1</v>
      </c>
      <c r="J28" s="61">
        <v>0</v>
      </c>
      <c r="K28" s="61">
        <v>8.4000000000000005E-2</v>
      </c>
      <c r="L28" s="61">
        <v>18.25</v>
      </c>
      <c r="M28" s="61">
        <v>31.25</v>
      </c>
      <c r="N28" s="61">
        <v>10</v>
      </c>
      <c r="O28" s="61">
        <v>0.7</v>
      </c>
      <c r="P28" s="2">
        <v>4.75</v>
      </c>
    </row>
    <row r="29" spans="1:19" s="11" customFormat="1" ht="16.5" x14ac:dyDescent="0.35">
      <c r="A29" s="34" t="s">
        <v>68</v>
      </c>
      <c r="B29" s="34" t="s">
        <v>6</v>
      </c>
      <c r="C29" s="80">
        <v>30</v>
      </c>
      <c r="D29" s="49">
        <v>2.2999999999999998</v>
      </c>
      <c r="E29" s="49">
        <v>0.25</v>
      </c>
      <c r="F29" s="49">
        <v>14.75</v>
      </c>
      <c r="G29" s="49">
        <v>70.3</v>
      </c>
      <c r="H29" s="61">
        <v>0.12</v>
      </c>
      <c r="I29" s="61">
        <v>0.06</v>
      </c>
      <c r="J29" s="61">
        <v>0</v>
      </c>
      <c r="K29" s="61">
        <v>0.09</v>
      </c>
      <c r="L29" s="61">
        <v>37.5</v>
      </c>
      <c r="M29" s="61">
        <v>38.700000000000003</v>
      </c>
      <c r="N29" s="61">
        <v>12.3</v>
      </c>
      <c r="O29" s="61">
        <v>1.08</v>
      </c>
      <c r="P29" s="2">
        <v>4</v>
      </c>
      <c r="R29" s="28"/>
    </row>
    <row r="30" spans="1:19" s="1" customFormat="1" ht="16.5" x14ac:dyDescent="0.35">
      <c r="A30" s="34"/>
      <c r="B30" s="56" t="s">
        <v>31</v>
      </c>
      <c r="C30" s="50">
        <f t="shared" ref="C30:P30" si="1">SUM(C26:C29)</f>
        <v>455</v>
      </c>
      <c r="D30" s="51">
        <f t="shared" si="1"/>
        <v>19.8</v>
      </c>
      <c r="E30" s="51">
        <f t="shared" si="1"/>
        <v>15.35</v>
      </c>
      <c r="F30" s="51">
        <f t="shared" si="1"/>
        <v>81.550000000000011</v>
      </c>
      <c r="G30" s="51">
        <f t="shared" si="1"/>
        <v>542.29999999999995</v>
      </c>
      <c r="H30" s="63">
        <f t="shared" si="1"/>
        <v>0.29000000000000004</v>
      </c>
      <c r="I30" s="63">
        <f t="shared" si="1"/>
        <v>0.89999999999999991</v>
      </c>
      <c r="J30" s="63">
        <f t="shared" si="1"/>
        <v>277</v>
      </c>
      <c r="K30" s="63">
        <f t="shared" si="1"/>
        <v>0.29400000000000004</v>
      </c>
      <c r="L30" s="63">
        <f t="shared" si="1"/>
        <v>125.75</v>
      </c>
      <c r="M30" s="63">
        <f t="shared" si="1"/>
        <v>267.25</v>
      </c>
      <c r="N30" s="63">
        <f t="shared" si="1"/>
        <v>68.400000000000006</v>
      </c>
      <c r="O30" s="63">
        <f t="shared" si="1"/>
        <v>4.07</v>
      </c>
      <c r="P30" s="12">
        <f t="shared" si="1"/>
        <v>86.45</v>
      </c>
      <c r="R30" s="28"/>
    </row>
    <row r="31" spans="1:19" s="1" customFormat="1" ht="16.5" x14ac:dyDescent="0.35">
      <c r="A31" s="34"/>
      <c r="B31" s="56" t="s">
        <v>39</v>
      </c>
      <c r="C31" s="52"/>
      <c r="D31" s="51"/>
      <c r="E31" s="51"/>
      <c r="F31" s="51"/>
      <c r="G31" s="51"/>
      <c r="H31" s="52"/>
      <c r="I31" s="52"/>
      <c r="J31" s="52"/>
      <c r="K31" s="52"/>
      <c r="L31" s="52"/>
      <c r="M31" s="52"/>
      <c r="N31" s="52"/>
      <c r="O31" s="52"/>
      <c r="P31" s="68"/>
      <c r="R31" s="28"/>
    </row>
    <row r="32" spans="1:19" s="4" customFormat="1" ht="18" x14ac:dyDescent="0.4">
      <c r="A32" s="76" t="s">
        <v>59</v>
      </c>
      <c r="B32" s="76"/>
      <c r="C32" s="75"/>
      <c r="D32"/>
      <c r="E32"/>
      <c r="F32"/>
      <c r="G32" s="70" t="s">
        <v>60</v>
      </c>
      <c r="H32" s="70"/>
      <c r="I32" s="70"/>
      <c r="J32" s="70"/>
      <c r="K32" s="70"/>
      <c r="L32" s="70"/>
      <c r="M32" s="70"/>
      <c r="N32" s="70"/>
      <c r="O32" s="70"/>
      <c r="P32" s="70"/>
      <c r="S32" s="6"/>
    </row>
    <row r="33" spans="1:19" s="4" customFormat="1" ht="16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S33" s="29"/>
    </row>
    <row r="34" spans="1:19" s="4" customFormat="1" ht="16.5" x14ac:dyDescent="0.35"/>
    <row r="35" spans="1:19" s="1" customFormat="1" ht="16.5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9" s="1" customFormat="1" ht="16.5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</sheetData>
  <mergeCells count="17">
    <mergeCell ref="A25:O25"/>
    <mergeCell ref="B14:B15"/>
    <mergeCell ref="C14:C15"/>
    <mergeCell ref="D14:F14"/>
    <mergeCell ref="G14:G15"/>
    <mergeCell ref="A16:O16"/>
    <mergeCell ref="A17:O17"/>
    <mergeCell ref="A18:O18"/>
    <mergeCell ref="H14:K14"/>
    <mergeCell ref="L14:O14"/>
    <mergeCell ref="B9:O9"/>
    <mergeCell ref="B11:O11"/>
    <mergeCell ref="A10:O10"/>
    <mergeCell ref="A2:O2"/>
    <mergeCell ref="L4:O4"/>
    <mergeCell ref="H5:O5"/>
    <mergeCell ref="J6:O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35"/>
  <sheetViews>
    <sheetView zoomScale="80" zoomScaleNormal="80" workbookViewId="0">
      <selection activeCell="B11" sqref="B11:O11"/>
    </sheetView>
  </sheetViews>
  <sheetFormatPr defaultRowHeight="14.5" x14ac:dyDescent="0.35"/>
  <cols>
    <col min="1" max="1" width="19" customWidth="1"/>
    <col min="2" max="2" width="38.26953125" customWidth="1"/>
    <col min="3" max="3" width="11.1796875" customWidth="1"/>
    <col min="4" max="6" width="11.7265625" customWidth="1"/>
    <col min="7" max="7" width="12.54296875" customWidth="1"/>
    <col min="8" max="9" width="9.26953125" bestFit="1" customWidth="1"/>
    <col min="10" max="10" width="9.54296875" bestFit="1" customWidth="1"/>
    <col min="11" max="14" width="9.26953125" bestFit="1" customWidth="1"/>
    <col min="15" max="15" width="9.1796875" customWidth="1"/>
    <col min="16" max="16" width="11.26953125" hidden="1" customWidth="1"/>
    <col min="17" max="17" width="10.7265625" customWidth="1"/>
  </cols>
  <sheetData>
    <row r="2" spans="1:17" s="13" customFormat="1" ht="23" x14ac:dyDescent="0.5">
      <c r="A2" s="87" t="s">
        <v>85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19"/>
    </row>
    <row r="3" spans="1:17" s="13" customFormat="1" ht="16.5" customHeight="1" x14ac:dyDescent="0.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7" s="13" customFormat="1" ht="16.5" customHeight="1" x14ac:dyDescent="0.5">
      <c r="B4" s="18" t="s">
        <v>61</v>
      </c>
      <c r="J4" s="18"/>
      <c r="K4" s="18"/>
      <c r="L4" s="89" t="s">
        <v>61</v>
      </c>
      <c r="M4" s="89"/>
      <c r="N4" s="89"/>
      <c r="O4" s="89"/>
    </row>
    <row r="5" spans="1:17" s="13" customFormat="1" ht="20.25" customHeight="1" x14ac:dyDescent="0.5">
      <c r="B5" s="18" t="s">
        <v>62</v>
      </c>
      <c r="E5" s="86"/>
      <c r="F5" s="86"/>
      <c r="G5" s="86"/>
      <c r="H5" s="89" t="s">
        <v>86</v>
      </c>
      <c r="I5" s="89"/>
      <c r="J5" s="89"/>
      <c r="K5" s="89"/>
      <c r="L5" s="89"/>
      <c r="M5" s="89"/>
      <c r="N5" s="89"/>
      <c r="O5" s="89"/>
    </row>
    <row r="6" spans="1:17" s="13" customFormat="1" ht="18.75" customHeight="1" x14ac:dyDescent="0.5">
      <c r="B6" s="18" t="s">
        <v>63</v>
      </c>
      <c r="E6" s="86"/>
      <c r="F6" s="86"/>
      <c r="G6" s="86"/>
      <c r="J6" s="89" t="s">
        <v>87</v>
      </c>
      <c r="K6" s="89"/>
      <c r="L6" s="89"/>
      <c r="M6" s="89"/>
      <c r="N6" s="89"/>
      <c r="O6" s="89"/>
      <c r="P6" s="18"/>
    </row>
    <row r="7" spans="1:17" s="13" customFormat="1" ht="16.5" customHeight="1" x14ac:dyDescent="0.5">
      <c r="B7" s="14" t="s">
        <v>64</v>
      </c>
      <c r="J7" s="18"/>
      <c r="K7" s="18"/>
      <c r="L7" s="18"/>
      <c r="M7" s="18"/>
      <c r="N7" s="18"/>
      <c r="O7" s="18" t="s">
        <v>64</v>
      </c>
      <c r="P7" s="18"/>
    </row>
    <row r="8" spans="1:17" s="13" customFormat="1" ht="23" x14ac:dyDescent="0.5"/>
    <row r="9" spans="1:17" s="13" customFormat="1" ht="23" x14ac:dyDescent="0.5">
      <c r="B9" s="87" t="s">
        <v>8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</row>
    <row r="10" spans="1:17" s="15" customFormat="1" ht="20.5" x14ac:dyDescent="0.45">
      <c r="A10" s="88" t="s">
        <v>84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26"/>
    </row>
    <row r="11" spans="1:17" s="15" customFormat="1" ht="23" x14ac:dyDescent="0.5">
      <c r="A11" s="20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20"/>
    </row>
    <row r="12" spans="1:17" s="13" customFormat="1" ht="23" x14ac:dyDescent="0.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7" s="13" customFormat="1" ht="23" x14ac:dyDescent="0.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7" s="1" customFormat="1" ht="33" customHeight="1" x14ac:dyDescent="0.35">
      <c r="A14" s="17" t="s">
        <v>21</v>
      </c>
      <c r="B14" s="94" t="s">
        <v>0</v>
      </c>
      <c r="C14" s="94" t="s">
        <v>1</v>
      </c>
      <c r="D14" s="94" t="s">
        <v>2</v>
      </c>
      <c r="E14" s="94"/>
      <c r="F14" s="94"/>
      <c r="G14" s="94" t="s">
        <v>7</v>
      </c>
      <c r="H14" s="94" t="s">
        <v>9</v>
      </c>
      <c r="I14" s="94"/>
      <c r="J14" s="94"/>
      <c r="K14" s="94"/>
      <c r="L14" s="94" t="s">
        <v>10</v>
      </c>
      <c r="M14" s="94"/>
      <c r="N14" s="94"/>
      <c r="O14" s="94"/>
      <c r="P14" s="95"/>
      <c r="Q14" s="5" t="s">
        <v>55</v>
      </c>
    </row>
    <row r="15" spans="1:17" s="1" customFormat="1" ht="16.5" customHeight="1" x14ac:dyDescent="0.35">
      <c r="A15" s="5" t="s">
        <v>22</v>
      </c>
      <c r="B15" s="94"/>
      <c r="C15" s="94"/>
      <c r="D15" s="5" t="s">
        <v>3</v>
      </c>
      <c r="E15" s="30" t="s">
        <v>4</v>
      </c>
      <c r="F15" s="5" t="s">
        <v>5</v>
      </c>
      <c r="G15" s="94"/>
      <c r="H15" s="5" t="s">
        <v>23</v>
      </c>
      <c r="I15" s="5" t="s">
        <v>11</v>
      </c>
      <c r="J15" s="5" t="s">
        <v>16</v>
      </c>
      <c r="K15" s="5" t="s">
        <v>30</v>
      </c>
      <c r="L15" s="5" t="s">
        <v>12</v>
      </c>
      <c r="M15" s="5" t="s">
        <v>13</v>
      </c>
      <c r="N15" s="5" t="s">
        <v>14</v>
      </c>
      <c r="O15" s="5" t="s">
        <v>15</v>
      </c>
      <c r="P15" s="95"/>
      <c r="Q15" s="5"/>
    </row>
    <row r="16" spans="1:17" s="1" customFormat="1" ht="16.5" x14ac:dyDescent="0.35">
      <c r="A16" s="92" t="s">
        <v>17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5"/>
    </row>
    <row r="17" spans="1:18" s="1" customFormat="1" ht="16.5" x14ac:dyDescent="0.35">
      <c r="A17" s="92" t="s">
        <v>27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3"/>
      <c r="Q17" s="5"/>
    </row>
    <row r="18" spans="1:18" s="4" customFormat="1" ht="16.5" x14ac:dyDescent="0.35">
      <c r="A18" s="92" t="s">
        <v>19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3"/>
      <c r="Q18" s="68"/>
    </row>
    <row r="19" spans="1:18" s="1" customFormat="1" ht="16.5" x14ac:dyDescent="0.35">
      <c r="A19" s="8" t="s">
        <v>68</v>
      </c>
      <c r="B19" s="8" t="s">
        <v>41</v>
      </c>
      <c r="C19" s="83">
        <v>50</v>
      </c>
      <c r="D19" s="33">
        <v>9.6</v>
      </c>
      <c r="E19" s="33">
        <v>2.13</v>
      </c>
      <c r="F19" s="33">
        <v>6.73</v>
      </c>
      <c r="G19" s="33">
        <v>84.3</v>
      </c>
      <c r="H19" s="59">
        <v>0.03</v>
      </c>
      <c r="I19" s="59">
        <v>0.31</v>
      </c>
      <c r="J19" s="59">
        <v>3.15</v>
      </c>
      <c r="K19" s="59">
        <v>0.04</v>
      </c>
      <c r="L19" s="59">
        <v>14.7</v>
      </c>
      <c r="M19" s="59">
        <v>72</v>
      </c>
      <c r="N19" s="59">
        <v>32</v>
      </c>
      <c r="O19" s="59">
        <v>0.69</v>
      </c>
      <c r="P19" s="32"/>
      <c r="Q19" s="5">
        <v>54.95</v>
      </c>
    </row>
    <row r="20" spans="1:18" s="1" customFormat="1" ht="16.5" x14ac:dyDescent="0.35">
      <c r="A20" s="8" t="s">
        <v>69</v>
      </c>
      <c r="B20" s="8" t="s">
        <v>49</v>
      </c>
      <c r="C20" s="83">
        <v>100</v>
      </c>
      <c r="D20" s="23">
        <v>2.6</v>
      </c>
      <c r="E20" s="23">
        <v>11</v>
      </c>
      <c r="F20" s="23">
        <v>32.6</v>
      </c>
      <c r="G20" s="23">
        <v>239.6</v>
      </c>
      <c r="H20" s="49">
        <v>0.03</v>
      </c>
      <c r="I20" s="49">
        <v>0</v>
      </c>
      <c r="J20" s="49">
        <v>63.74</v>
      </c>
      <c r="K20" s="49">
        <v>0.04</v>
      </c>
      <c r="L20" s="49">
        <v>9.3000000000000007</v>
      </c>
      <c r="M20" s="49">
        <v>76</v>
      </c>
      <c r="N20" s="49">
        <v>24</v>
      </c>
      <c r="O20" s="49">
        <v>0.51</v>
      </c>
      <c r="P20" s="31"/>
      <c r="Q20" s="5">
        <v>18.86</v>
      </c>
    </row>
    <row r="21" spans="1:18" s="1" customFormat="1" ht="16.5" x14ac:dyDescent="0.35">
      <c r="A21" s="8" t="s">
        <v>70</v>
      </c>
      <c r="B21" s="8" t="s">
        <v>45</v>
      </c>
      <c r="C21" s="83">
        <v>200</v>
      </c>
      <c r="D21" s="23">
        <v>0.2</v>
      </c>
      <c r="E21" s="23">
        <v>0</v>
      </c>
      <c r="F21" s="23">
        <v>6.5</v>
      </c>
      <c r="G21" s="23">
        <v>26.8</v>
      </c>
      <c r="H21" s="64">
        <v>0</v>
      </c>
      <c r="I21" s="64">
        <v>0.04</v>
      </c>
      <c r="J21" s="64">
        <v>0.3</v>
      </c>
      <c r="K21" s="64">
        <v>0.01</v>
      </c>
      <c r="L21" s="64">
        <v>4.5</v>
      </c>
      <c r="M21" s="64">
        <v>7.2</v>
      </c>
      <c r="N21" s="64">
        <v>3.8</v>
      </c>
      <c r="O21" s="64">
        <v>0.73</v>
      </c>
      <c r="P21" s="31"/>
      <c r="Q21" s="5">
        <v>8.64</v>
      </c>
    </row>
    <row r="22" spans="1:18" s="1" customFormat="1" ht="16.5" x14ac:dyDescent="0.35">
      <c r="A22" s="8" t="s">
        <v>68</v>
      </c>
      <c r="B22" s="8" t="s">
        <v>6</v>
      </c>
      <c r="C22" s="83">
        <v>40</v>
      </c>
      <c r="D22" s="33">
        <v>3.06</v>
      </c>
      <c r="E22" s="33">
        <v>0.33</v>
      </c>
      <c r="F22" s="33">
        <v>19.7</v>
      </c>
      <c r="G22" s="33">
        <v>93.73</v>
      </c>
      <c r="H22" s="61">
        <v>0.16</v>
      </c>
      <c r="I22" s="61">
        <v>0.08</v>
      </c>
      <c r="J22" s="61">
        <v>0</v>
      </c>
      <c r="K22" s="61">
        <v>0.12</v>
      </c>
      <c r="L22" s="61">
        <v>50</v>
      </c>
      <c r="M22" s="61">
        <v>51.6</v>
      </c>
      <c r="N22" s="61">
        <v>16.399999999999999</v>
      </c>
      <c r="O22" s="61">
        <v>1.44</v>
      </c>
      <c r="P22" s="32"/>
      <c r="Q22" s="2">
        <v>4</v>
      </c>
      <c r="R22" s="1" t="s">
        <v>53</v>
      </c>
    </row>
    <row r="23" spans="1:18" s="4" customFormat="1" ht="16.5" x14ac:dyDescent="0.35">
      <c r="A23" s="8"/>
      <c r="B23" s="21" t="s">
        <v>32</v>
      </c>
      <c r="C23" s="22">
        <v>510</v>
      </c>
      <c r="D23" s="41">
        <f t="shared" ref="D23:O23" si="0">SUM(D19:D22)</f>
        <v>15.459999999999999</v>
      </c>
      <c r="E23" s="24">
        <f t="shared" si="0"/>
        <v>13.459999999999999</v>
      </c>
      <c r="F23" s="41">
        <f t="shared" si="0"/>
        <v>65.53</v>
      </c>
      <c r="G23" s="41">
        <f t="shared" si="0"/>
        <v>444.43</v>
      </c>
      <c r="H23" s="65">
        <f t="shared" si="0"/>
        <v>0.22</v>
      </c>
      <c r="I23" s="65">
        <f t="shared" si="0"/>
        <v>0.43</v>
      </c>
      <c r="J23" s="65">
        <f t="shared" si="0"/>
        <v>67.19</v>
      </c>
      <c r="K23" s="65">
        <f t="shared" si="0"/>
        <v>0.21</v>
      </c>
      <c r="L23" s="65">
        <f t="shared" si="0"/>
        <v>78.5</v>
      </c>
      <c r="M23" s="65">
        <f t="shared" si="0"/>
        <v>206.79999999999998</v>
      </c>
      <c r="N23" s="65">
        <f t="shared" si="0"/>
        <v>76.199999999999989</v>
      </c>
      <c r="O23" s="65">
        <f t="shared" si="0"/>
        <v>3.37</v>
      </c>
      <c r="P23" s="69"/>
      <c r="Q23" s="68">
        <f>SUM(Q19:Q22)</f>
        <v>86.45</v>
      </c>
    </row>
    <row r="24" spans="1:18" s="4" customFormat="1" ht="16.5" x14ac:dyDescent="0.35">
      <c r="A24" s="8" t="s">
        <v>73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2"/>
      <c r="Q24" s="68"/>
    </row>
    <row r="25" spans="1:18" s="4" customFormat="1" ht="16.5" x14ac:dyDescent="0.35">
      <c r="A25" s="76" t="s">
        <v>71</v>
      </c>
      <c r="B25" s="8" t="s">
        <v>46</v>
      </c>
      <c r="C25" s="83">
        <v>150</v>
      </c>
      <c r="D25" s="23">
        <v>5.4</v>
      </c>
      <c r="E25" s="23">
        <v>4.9000000000000004</v>
      </c>
      <c r="F25" s="23">
        <v>32.799999999999997</v>
      </c>
      <c r="G25" s="23">
        <v>196.8</v>
      </c>
      <c r="H25" s="64">
        <v>0.06</v>
      </c>
      <c r="I25" s="64">
        <v>0</v>
      </c>
      <c r="J25" s="64">
        <v>18.399999999999999</v>
      </c>
      <c r="K25" s="64">
        <v>0.03</v>
      </c>
      <c r="L25" s="64">
        <v>12</v>
      </c>
      <c r="M25" s="64">
        <v>41</v>
      </c>
      <c r="N25" s="64">
        <v>7.2</v>
      </c>
      <c r="O25" s="64">
        <v>0.73</v>
      </c>
      <c r="P25" s="31"/>
      <c r="Q25" s="10">
        <v>13.51</v>
      </c>
    </row>
    <row r="26" spans="1:18" s="11" customFormat="1" ht="16.5" x14ac:dyDescent="0.35">
      <c r="A26" s="8" t="s">
        <v>68</v>
      </c>
      <c r="B26" s="8" t="s">
        <v>33</v>
      </c>
      <c r="C26" s="83">
        <v>70</v>
      </c>
      <c r="D26" s="23">
        <v>10.24</v>
      </c>
      <c r="E26" s="23">
        <v>4.1500000000000004</v>
      </c>
      <c r="F26" s="23">
        <v>4.88</v>
      </c>
      <c r="G26" s="23">
        <v>89.84</v>
      </c>
      <c r="H26" s="64">
        <v>0.06</v>
      </c>
      <c r="I26" s="64">
        <v>0.70499999999999996</v>
      </c>
      <c r="J26" s="64">
        <v>221.25</v>
      </c>
      <c r="K26" s="64">
        <v>9.8000000000000004E-2</v>
      </c>
      <c r="L26" s="64">
        <v>38.25</v>
      </c>
      <c r="M26" s="64">
        <v>141.75</v>
      </c>
      <c r="N26" s="64">
        <v>33</v>
      </c>
      <c r="O26" s="64">
        <v>0.8</v>
      </c>
      <c r="P26" s="32"/>
      <c r="Q26" s="2">
        <v>50.3</v>
      </c>
    </row>
    <row r="27" spans="1:18" s="1" customFormat="1" ht="19.5" customHeight="1" x14ac:dyDescent="0.35">
      <c r="A27" s="8" t="s">
        <v>72</v>
      </c>
      <c r="B27" s="8" t="s">
        <v>47</v>
      </c>
      <c r="C27" s="83">
        <v>200</v>
      </c>
      <c r="D27" s="23">
        <v>0.6</v>
      </c>
      <c r="E27" s="23">
        <v>0.2</v>
      </c>
      <c r="F27" s="23">
        <v>15.2</v>
      </c>
      <c r="G27" s="23">
        <v>65.3</v>
      </c>
      <c r="H27" s="64">
        <v>0.01</v>
      </c>
      <c r="I27" s="64">
        <v>80</v>
      </c>
      <c r="J27" s="64">
        <v>98</v>
      </c>
      <c r="K27" s="64">
        <v>0.05</v>
      </c>
      <c r="L27" s="64">
        <v>11</v>
      </c>
      <c r="M27" s="64">
        <v>3</v>
      </c>
      <c r="N27" s="64">
        <v>3</v>
      </c>
      <c r="O27" s="64">
        <v>0.54</v>
      </c>
      <c r="P27" s="32"/>
      <c r="Q27" s="2">
        <v>12.62</v>
      </c>
    </row>
    <row r="28" spans="1:18" s="1" customFormat="1" ht="19.5" customHeight="1" x14ac:dyDescent="0.35">
      <c r="A28" s="34"/>
      <c r="B28" s="34" t="s">
        <v>81</v>
      </c>
      <c r="C28" s="80">
        <v>30</v>
      </c>
      <c r="D28" s="80">
        <v>1.7</v>
      </c>
      <c r="E28" s="80">
        <v>0.3</v>
      </c>
      <c r="F28" s="80">
        <v>8.4</v>
      </c>
      <c r="G28" s="80">
        <v>42.7</v>
      </c>
      <c r="H28" s="61">
        <v>0.1</v>
      </c>
      <c r="I28" s="61">
        <v>0.1</v>
      </c>
      <c r="J28" s="61">
        <v>0</v>
      </c>
      <c r="K28" s="61">
        <v>8.4000000000000005E-2</v>
      </c>
      <c r="L28" s="61">
        <v>18.25</v>
      </c>
      <c r="M28" s="61">
        <v>31.25</v>
      </c>
      <c r="N28" s="61">
        <v>10</v>
      </c>
      <c r="O28" s="61">
        <v>0.7</v>
      </c>
      <c r="P28" s="2">
        <v>4.75</v>
      </c>
      <c r="Q28" s="2">
        <v>6.02</v>
      </c>
    </row>
    <row r="29" spans="1:18" s="1" customFormat="1" ht="18" customHeight="1" x14ac:dyDescent="0.35">
      <c r="A29" s="8" t="s">
        <v>68</v>
      </c>
      <c r="B29" s="8" t="s">
        <v>6</v>
      </c>
      <c r="C29" s="83">
        <v>40</v>
      </c>
      <c r="D29" s="33">
        <v>3.06</v>
      </c>
      <c r="E29" s="33">
        <v>0.33</v>
      </c>
      <c r="F29" s="33">
        <v>19.7</v>
      </c>
      <c r="G29" s="33">
        <v>93.73</v>
      </c>
      <c r="H29" s="61">
        <v>0.16</v>
      </c>
      <c r="I29" s="61">
        <v>0.08</v>
      </c>
      <c r="J29" s="61">
        <v>0</v>
      </c>
      <c r="K29" s="61">
        <v>0.12</v>
      </c>
      <c r="L29" s="61">
        <v>50</v>
      </c>
      <c r="M29" s="61">
        <v>51.6</v>
      </c>
      <c r="N29" s="61">
        <v>16.399999999999999</v>
      </c>
      <c r="O29" s="61">
        <v>1.44</v>
      </c>
      <c r="P29" s="32"/>
      <c r="Q29" s="2">
        <v>4</v>
      </c>
    </row>
    <row r="30" spans="1:18" s="1" customFormat="1" ht="16.5" x14ac:dyDescent="0.35">
      <c r="A30" s="8"/>
      <c r="B30" s="21" t="s">
        <v>34</v>
      </c>
      <c r="C30" s="50">
        <f t="shared" ref="C30:O30" si="1">SUM(C25:C29)</f>
        <v>490</v>
      </c>
      <c r="D30" s="51">
        <f t="shared" si="1"/>
        <v>21</v>
      </c>
      <c r="E30" s="51">
        <f t="shared" si="1"/>
        <v>9.8800000000000008</v>
      </c>
      <c r="F30" s="57">
        <f t="shared" si="1"/>
        <v>80.97999999999999</v>
      </c>
      <c r="G30" s="57">
        <f t="shared" si="1"/>
        <v>488.37</v>
      </c>
      <c r="H30" s="65">
        <f t="shared" si="1"/>
        <v>0.39</v>
      </c>
      <c r="I30" s="65">
        <f t="shared" si="1"/>
        <v>80.884999999999991</v>
      </c>
      <c r="J30" s="65">
        <f t="shared" si="1"/>
        <v>337.65</v>
      </c>
      <c r="K30" s="65">
        <f t="shared" si="1"/>
        <v>0.38200000000000001</v>
      </c>
      <c r="L30" s="65">
        <f t="shared" si="1"/>
        <v>129.5</v>
      </c>
      <c r="M30" s="65">
        <f t="shared" si="1"/>
        <v>268.60000000000002</v>
      </c>
      <c r="N30" s="65">
        <f t="shared" si="1"/>
        <v>69.599999999999994</v>
      </c>
      <c r="O30" s="65">
        <f t="shared" si="1"/>
        <v>4.2100000000000009</v>
      </c>
      <c r="P30" s="69"/>
      <c r="Q30" s="12">
        <f>SUM(Q25:Q29)</f>
        <v>86.449999999999989</v>
      </c>
    </row>
    <row r="31" spans="1:18" s="1" customFormat="1" ht="16.5" x14ac:dyDescent="0.35">
      <c r="A31" s="8"/>
      <c r="B31" s="21" t="s">
        <v>40</v>
      </c>
      <c r="C31" s="50"/>
      <c r="D31" s="57">
        <f t="shared" ref="D31:L31" si="2">D23+D30</f>
        <v>36.46</v>
      </c>
      <c r="E31" s="57">
        <f t="shared" si="2"/>
        <v>23.34</v>
      </c>
      <c r="F31" s="57">
        <f t="shared" si="2"/>
        <v>146.51</v>
      </c>
      <c r="G31" s="57">
        <f t="shared" si="2"/>
        <v>932.8</v>
      </c>
      <c r="H31" s="65">
        <f t="shared" si="2"/>
        <v>0.61</v>
      </c>
      <c r="I31" s="65">
        <f t="shared" si="2"/>
        <v>81.314999999999998</v>
      </c>
      <c r="J31" s="65">
        <f t="shared" si="2"/>
        <v>404.84</v>
      </c>
      <c r="K31" s="65">
        <f t="shared" si="2"/>
        <v>0.59199999999999997</v>
      </c>
      <c r="L31" s="65">
        <f t="shared" si="2"/>
        <v>208</v>
      </c>
      <c r="M31" s="65">
        <v>954.8</v>
      </c>
      <c r="N31" s="65">
        <f>N23+N30</f>
        <v>145.79999999999998</v>
      </c>
      <c r="O31" s="65">
        <f>O23+O30</f>
        <v>7.580000000000001</v>
      </c>
      <c r="P31" s="69"/>
      <c r="Q31" s="68"/>
    </row>
    <row r="32" spans="1:18" s="1" customFormat="1" ht="18" x14ac:dyDescent="0.4">
      <c r="A32" s="76" t="s">
        <v>56</v>
      </c>
      <c r="B32" s="76"/>
      <c r="C32" s="5"/>
      <c r="D32" s="6"/>
      <c r="E32" s="7"/>
      <c r="F32" s="6"/>
      <c r="G32" s="71" t="s">
        <v>57</v>
      </c>
      <c r="H32" s="71"/>
      <c r="I32" s="71"/>
      <c r="J32" s="71"/>
      <c r="K32" s="71"/>
      <c r="L32" s="71"/>
      <c r="M32" s="71"/>
      <c r="N32" s="71"/>
      <c r="O32" s="71"/>
      <c r="P32" s="71"/>
      <c r="R32" s="4"/>
    </row>
    <row r="33" spans="1:18" s="4" customFormat="1" ht="18.5" x14ac:dyDescent="0.45">
      <c r="A33" s="76" t="s">
        <v>58</v>
      </c>
      <c r="B33" s="76"/>
      <c r="C33" s="75"/>
      <c r="D33"/>
      <c r="E33"/>
      <c r="F33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/>
      <c r="R33" s="1"/>
    </row>
    <row r="34" spans="1:18" s="4" customFormat="1" ht="18" x14ac:dyDescent="0.4">
      <c r="A34" s="76" t="s">
        <v>59</v>
      </c>
      <c r="B34" s="76"/>
      <c r="C34" s="75"/>
      <c r="D34"/>
      <c r="E34"/>
      <c r="F34"/>
      <c r="G34" s="70" t="s">
        <v>60</v>
      </c>
      <c r="H34" s="70"/>
      <c r="I34" s="70"/>
      <c r="J34" s="70"/>
      <c r="K34" s="70"/>
      <c r="L34" s="70"/>
      <c r="M34" s="70"/>
      <c r="N34" s="70"/>
      <c r="O34" s="70"/>
      <c r="P34" s="70"/>
      <c r="Q34"/>
      <c r="R34"/>
    </row>
    <row r="35" spans="1:18" s="1" customFormat="1" ht="16.5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</sheetData>
  <mergeCells count="17">
    <mergeCell ref="A2:O2"/>
    <mergeCell ref="L4:O4"/>
    <mergeCell ref="H5:O5"/>
    <mergeCell ref="J6:O6"/>
    <mergeCell ref="A17:P17"/>
    <mergeCell ref="A18:P18"/>
    <mergeCell ref="B9:O9"/>
    <mergeCell ref="L14:O14"/>
    <mergeCell ref="P14:P15"/>
    <mergeCell ref="B14:B15"/>
    <mergeCell ref="C14:C15"/>
    <mergeCell ref="D14:F14"/>
    <mergeCell ref="G14:G15"/>
    <mergeCell ref="H14:K14"/>
    <mergeCell ref="A10:O10"/>
    <mergeCell ref="B11:O11"/>
    <mergeCell ref="A16:P16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R32"/>
  <sheetViews>
    <sheetView zoomScale="80" zoomScaleNormal="80" workbookViewId="0">
      <selection activeCell="B11" sqref="B11:O11"/>
    </sheetView>
  </sheetViews>
  <sheetFormatPr defaultRowHeight="14.5" x14ac:dyDescent="0.35"/>
  <cols>
    <col min="1" max="1" width="16.453125" customWidth="1"/>
    <col min="2" max="2" width="41.54296875" customWidth="1"/>
    <col min="3" max="3" width="11.7265625" customWidth="1"/>
    <col min="4" max="4" width="11.81640625" customWidth="1"/>
    <col min="5" max="6" width="11.7265625" customWidth="1"/>
    <col min="7" max="7" width="9.7265625" customWidth="1"/>
    <col min="8" max="9" width="8.1796875" customWidth="1"/>
    <col min="10" max="10" width="10.54296875" customWidth="1"/>
    <col min="11" max="12" width="8.1796875" customWidth="1"/>
    <col min="13" max="13" width="10.1796875" customWidth="1"/>
    <col min="14" max="15" width="8.1796875" customWidth="1"/>
    <col min="16" max="16" width="10.453125" hidden="1" customWidth="1"/>
  </cols>
  <sheetData>
    <row r="2" spans="1:17" s="13" customFormat="1" ht="23" x14ac:dyDescent="0.5">
      <c r="A2" s="87" t="s">
        <v>85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19"/>
    </row>
    <row r="3" spans="1:17" s="13" customFormat="1" ht="16.5" customHeight="1" x14ac:dyDescent="0.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7" s="13" customFormat="1" ht="16.5" customHeight="1" x14ac:dyDescent="0.5">
      <c r="B4" s="18" t="s">
        <v>61</v>
      </c>
      <c r="J4" s="18"/>
      <c r="K4" s="18"/>
      <c r="L4" s="89" t="s">
        <v>61</v>
      </c>
      <c r="M4" s="89"/>
      <c r="N4" s="89"/>
      <c r="O4" s="89"/>
    </row>
    <row r="5" spans="1:17" s="13" customFormat="1" ht="20.25" customHeight="1" x14ac:dyDescent="0.5">
      <c r="B5" s="18" t="s">
        <v>62</v>
      </c>
      <c r="E5" s="86"/>
      <c r="F5" s="86"/>
      <c r="G5" s="86"/>
      <c r="H5" s="89" t="s">
        <v>86</v>
      </c>
      <c r="I5" s="89"/>
      <c r="J5" s="89"/>
      <c r="K5" s="89"/>
      <c r="L5" s="89"/>
      <c r="M5" s="89"/>
      <c r="N5" s="89"/>
      <c r="O5" s="89"/>
    </row>
    <row r="6" spans="1:17" s="13" customFormat="1" ht="18.75" customHeight="1" x14ac:dyDescent="0.5">
      <c r="B6" s="18" t="s">
        <v>63</v>
      </c>
      <c r="E6" s="86"/>
      <c r="F6" s="86"/>
      <c r="G6" s="86"/>
      <c r="J6" s="89" t="s">
        <v>87</v>
      </c>
      <c r="K6" s="89"/>
      <c r="L6" s="89"/>
      <c r="M6" s="89"/>
      <c r="N6" s="89"/>
      <c r="O6" s="89"/>
      <c r="P6" s="18"/>
    </row>
    <row r="7" spans="1:17" s="13" customFormat="1" ht="16.5" customHeight="1" x14ac:dyDescent="0.5">
      <c r="B7" s="14" t="s">
        <v>64</v>
      </c>
      <c r="J7" s="18"/>
      <c r="K7" s="18"/>
      <c r="L7" s="18"/>
      <c r="M7" s="18"/>
      <c r="N7" s="18"/>
      <c r="O7" s="18" t="s">
        <v>64</v>
      </c>
      <c r="P7" s="18"/>
    </row>
    <row r="8" spans="1:17" s="13" customFormat="1" ht="23" x14ac:dyDescent="0.5"/>
    <row r="9" spans="1:17" s="13" customFormat="1" ht="23" x14ac:dyDescent="0.5">
      <c r="B9" s="87" t="s">
        <v>8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</row>
    <row r="10" spans="1:17" s="15" customFormat="1" ht="20.5" x14ac:dyDescent="0.45">
      <c r="A10" s="88" t="s">
        <v>84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26"/>
    </row>
    <row r="11" spans="1:17" s="15" customFormat="1" ht="23" x14ac:dyDescent="0.5">
      <c r="A11" s="20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20"/>
    </row>
    <row r="12" spans="1:17" s="13" customFormat="1" ht="23" x14ac:dyDescent="0.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4" spans="1:17" s="1" customFormat="1" ht="33" customHeight="1" x14ac:dyDescent="0.35">
      <c r="A14" s="36" t="s">
        <v>21</v>
      </c>
      <c r="B14" s="97" t="s">
        <v>0</v>
      </c>
      <c r="C14" s="97" t="s">
        <v>1</v>
      </c>
      <c r="D14" s="97" t="s">
        <v>2</v>
      </c>
      <c r="E14" s="97"/>
      <c r="F14" s="97"/>
      <c r="G14" s="97" t="s">
        <v>7</v>
      </c>
      <c r="H14" s="97" t="s">
        <v>9</v>
      </c>
      <c r="I14" s="97"/>
      <c r="J14" s="97"/>
      <c r="K14" s="97"/>
      <c r="L14" s="97" t="s">
        <v>10</v>
      </c>
      <c r="M14" s="97"/>
      <c r="N14" s="97"/>
      <c r="O14" s="97"/>
      <c r="P14" s="97"/>
      <c r="Q14" s="5" t="s">
        <v>55</v>
      </c>
    </row>
    <row r="15" spans="1:17" s="1" customFormat="1" ht="16.5" customHeight="1" x14ac:dyDescent="0.35">
      <c r="A15" s="9" t="s">
        <v>22</v>
      </c>
      <c r="B15" s="97"/>
      <c r="C15" s="97"/>
      <c r="D15" s="9" t="s">
        <v>3</v>
      </c>
      <c r="E15" s="37" t="s">
        <v>4</v>
      </c>
      <c r="F15" s="9" t="s">
        <v>5</v>
      </c>
      <c r="G15" s="97"/>
      <c r="H15" s="9" t="s">
        <v>23</v>
      </c>
      <c r="I15" s="9" t="s">
        <v>11</v>
      </c>
      <c r="J15" s="9" t="s">
        <v>16</v>
      </c>
      <c r="K15" s="9" t="s">
        <v>30</v>
      </c>
      <c r="L15" s="9" t="s">
        <v>12</v>
      </c>
      <c r="M15" s="9" t="s">
        <v>13</v>
      </c>
      <c r="N15" s="9" t="s">
        <v>14</v>
      </c>
      <c r="O15" s="9" t="s">
        <v>15</v>
      </c>
      <c r="P15" s="97"/>
      <c r="Q15" s="5"/>
    </row>
    <row r="16" spans="1:17" s="1" customFormat="1" ht="16.5" x14ac:dyDescent="0.35">
      <c r="A16" s="96" t="s">
        <v>17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77"/>
    </row>
    <row r="17" spans="1:18" s="1" customFormat="1" ht="16.5" x14ac:dyDescent="0.35">
      <c r="A17" s="96" t="s">
        <v>24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5"/>
    </row>
    <row r="18" spans="1:18" s="4" customFormat="1" ht="16.5" x14ac:dyDescent="0.35">
      <c r="A18" s="96" t="s">
        <v>19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68"/>
    </row>
    <row r="19" spans="1:18" s="1" customFormat="1" ht="16.5" x14ac:dyDescent="0.35">
      <c r="A19" s="38" t="s">
        <v>74</v>
      </c>
      <c r="B19" s="38" t="s">
        <v>43</v>
      </c>
      <c r="C19" s="58">
        <v>150</v>
      </c>
      <c r="D19" s="59">
        <v>12.05</v>
      </c>
      <c r="E19" s="59">
        <v>15.8</v>
      </c>
      <c r="F19" s="59">
        <v>27.25</v>
      </c>
      <c r="G19" s="59">
        <v>268.93</v>
      </c>
      <c r="H19" s="58">
        <v>0.19</v>
      </c>
      <c r="I19" s="58">
        <v>6.27</v>
      </c>
      <c r="J19" s="58">
        <v>393</v>
      </c>
      <c r="K19" s="58">
        <v>0.49</v>
      </c>
      <c r="L19" s="58">
        <v>99.42</v>
      </c>
      <c r="M19" s="58">
        <v>249.05</v>
      </c>
      <c r="N19" s="58">
        <v>34.200000000000003</v>
      </c>
      <c r="O19" s="58">
        <v>3.1</v>
      </c>
      <c r="P19" s="9"/>
      <c r="Q19" s="5">
        <v>73.81</v>
      </c>
    </row>
    <row r="20" spans="1:18" ht="17" x14ac:dyDescent="0.4">
      <c r="A20" s="34" t="s">
        <v>67</v>
      </c>
      <c r="B20" s="34" t="s">
        <v>45</v>
      </c>
      <c r="C20" s="80">
        <v>200</v>
      </c>
      <c r="D20" s="23">
        <v>0.3</v>
      </c>
      <c r="E20" s="23">
        <v>0</v>
      </c>
      <c r="F20" s="23">
        <v>6.7</v>
      </c>
      <c r="G20" s="23">
        <v>27.9</v>
      </c>
      <c r="H20" s="49">
        <v>0</v>
      </c>
      <c r="I20" s="49">
        <v>1.1599999999999999</v>
      </c>
      <c r="J20" s="49">
        <v>0.38</v>
      </c>
      <c r="K20" s="49">
        <v>0.01</v>
      </c>
      <c r="L20" s="49">
        <v>6.9</v>
      </c>
      <c r="M20" s="49">
        <v>8.5</v>
      </c>
      <c r="N20" s="49">
        <v>4.5999999999999996</v>
      </c>
      <c r="O20" s="49">
        <v>0.77</v>
      </c>
      <c r="P20" s="9">
        <v>8.64</v>
      </c>
      <c r="Q20" s="78">
        <v>8.64</v>
      </c>
    </row>
    <row r="21" spans="1:18" s="1" customFormat="1" ht="16.5" x14ac:dyDescent="0.35">
      <c r="A21" s="8" t="s">
        <v>68</v>
      </c>
      <c r="B21" s="8" t="s">
        <v>6</v>
      </c>
      <c r="C21" s="83">
        <v>40</v>
      </c>
      <c r="D21" s="33">
        <v>3.06</v>
      </c>
      <c r="E21" s="33">
        <v>0.33</v>
      </c>
      <c r="F21" s="33">
        <v>19.7</v>
      </c>
      <c r="G21" s="33">
        <v>93.73</v>
      </c>
      <c r="H21" s="61">
        <v>0.16</v>
      </c>
      <c r="I21" s="61">
        <v>0.08</v>
      </c>
      <c r="J21" s="61">
        <v>0</v>
      </c>
      <c r="K21" s="61">
        <v>0.12</v>
      </c>
      <c r="L21" s="61">
        <v>50</v>
      </c>
      <c r="M21" s="61">
        <v>51.6</v>
      </c>
      <c r="N21" s="61">
        <v>16.399999999999999</v>
      </c>
      <c r="O21" s="61">
        <v>1.44</v>
      </c>
      <c r="P21" s="32"/>
      <c r="Q21" s="2">
        <v>4</v>
      </c>
    </row>
    <row r="22" spans="1:18" s="4" customFormat="1" ht="16.5" x14ac:dyDescent="0.35">
      <c r="A22" s="38"/>
      <c r="B22" s="39" t="s">
        <v>42</v>
      </c>
      <c r="C22" s="52">
        <f t="shared" ref="C22:O22" si="0">SUM(C19:C21)</f>
        <v>390</v>
      </c>
      <c r="D22" s="51">
        <f t="shared" si="0"/>
        <v>15.410000000000002</v>
      </c>
      <c r="E22" s="51">
        <f t="shared" si="0"/>
        <v>16.13</v>
      </c>
      <c r="F22" s="51">
        <f t="shared" si="0"/>
        <v>53.650000000000006</v>
      </c>
      <c r="G22" s="51">
        <f t="shared" si="0"/>
        <v>390.56</v>
      </c>
      <c r="H22" s="52">
        <f t="shared" si="0"/>
        <v>0.35</v>
      </c>
      <c r="I22" s="52">
        <f t="shared" si="0"/>
        <v>7.51</v>
      </c>
      <c r="J22" s="52">
        <f t="shared" si="0"/>
        <v>393.38</v>
      </c>
      <c r="K22" s="52">
        <f t="shared" si="0"/>
        <v>0.62</v>
      </c>
      <c r="L22" s="52">
        <f t="shared" si="0"/>
        <v>156.32</v>
      </c>
      <c r="M22" s="52">
        <f t="shared" si="0"/>
        <v>309.15000000000003</v>
      </c>
      <c r="N22" s="52">
        <f t="shared" si="0"/>
        <v>55.2</v>
      </c>
      <c r="O22" s="52">
        <f t="shared" si="0"/>
        <v>5.3100000000000005</v>
      </c>
      <c r="P22" s="40"/>
      <c r="Q22" s="68">
        <f>SUM(Q19:Q21)</f>
        <v>86.45</v>
      </c>
    </row>
    <row r="23" spans="1:18" s="4" customFormat="1" ht="16.5" x14ac:dyDescent="0.35">
      <c r="A23" s="96" t="s">
        <v>20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68"/>
    </row>
    <row r="24" spans="1:18" s="1" customFormat="1" ht="16.5" x14ac:dyDescent="0.35">
      <c r="A24" s="38" t="s">
        <v>75</v>
      </c>
      <c r="B24" s="60" t="s">
        <v>18</v>
      </c>
      <c r="C24" s="58">
        <v>150</v>
      </c>
      <c r="D24" s="59">
        <v>3.2</v>
      </c>
      <c r="E24" s="59">
        <v>3.99</v>
      </c>
      <c r="F24" s="59">
        <v>22.38</v>
      </c>
      <c r="G24" s="59">
        <v>138.22999999999999</v>
      </c>
      <c r="H24" s="59">
        <v>0.12</v>
      </c>
      <c r="I24" s="59">
        <v>10.199999999999999</v>
      </c>
      <c r="J24" s="59">
        <v>23.8</v>
      </c>
      <c r="K24" s="59">
        <v>0.11</v>
      </c>
      <c r="L24" s="59">
        <v>39</v>
      </c>
      <c r="M24" s="59">
        <v>84</v>
      </c>
      <c r="N24" s="59">
        <v>28</v>
      </c>
      <c r="O24" s="59">
        <v>1.03</v>
      </c>
      <c r="P24" s="10"/>
      <c r="Q24" s="5">
        <v>22.04</v>
      </c>
    </row>
    <row r="25" spans="1:18" s="1" customFormat="1" ht="16.5" x14ac:dyDescent="0.35">
      <c r="A25" s="38" t="s">
        <v>76</v>
      </c>
      <c r="B25" s="38" t="s">
        <v>35</v>
      </c>
      <c r="C25" s="84">
        <v>80</v>
      </c>
      <c r="D25" s="33">
        <v>14</v>
      </c>
      <c r="E25" s="33">
        <v>9.1999999999999993</v>
      </c>
      <c r="F25" s="33">
        <v>12.7</v>
      </c>
      <c r="G25" s="33">
        <v>189.6</v>
      </c>
      <c r="H25" s="59">
        <v>0.17</v>
      </c>
      <c r="I25" s="59">
        <v>8.6300000000000008</v>
      </c>
      <c r="J25" s="59">
        <v>3363</v>
      </c>
      <c r="K25" s="59">
        <v>1.18</v>
      </c>
      <c r="L25" s="59">
        <v>19</v>
      </c>
      <c r="M25" s="59">
        <v>214</v>
      </c>
      <c r="N25" s="59">
        <v>16</v>
      </c>
      <c r="O25" s="59">
        <v>4.3499999999999996</v>
      </c>
      <c r="P25" s="10"/>
      <c r="Q25" s="5">
        <v>49.2</v>
      </c>
    </row>
    <row r="26" spans="1:18" s="1" customFormat="1" ht="16.5" x14ac:dyDescent="0.35">
      <c r="A26" s="34" t="s">
        <v>67</v>
      </c>
      <c r="B26" s="8" t="s">
        <v>83</v>
      </c>
      <c r="C26" s="83">
        <v>200</v>
      </c>
      <c r="D26" s="23">
        <v>1.6</v>
      </c>
      <c r="E26" s="23">
        <v>1.1000000000000001</v>
      </c>
      <c r="F26" s="23">
        <v>8.6999999999999993</v>
      </c>
      <c r="G26" s="23">
        <v>50.9</v>
      </c>
      <c r="H26" s="80">
        <v>0.01</v>
      </c>
      <c r="I26" s="80">
        <v>0.3</v>
      </c>
      <c r="J26" s="80">
        <v>6.9</v>
      </c>
      <c r="K26" s="80">
        <v>7.0000000000000007E-2</v>
      </c>
      <c r="L26" s="80">
        <v>57</v>
      </c>
      <c r="M26" s="80">
        <v>46</v>
      </c>
      <c r="N26" s="80">
        <v>9.9</v>
      </c>
      <c r="O26" s="80">
        <v>0.77</v>
      </c>
      <c r="P26" s="2"/>
      <c r="Q26" s="3">
        <v>9.09</v>
      </c>
    </row>
    <row r="27" spans="1:18" s="1" customFormat="1" ht="16.5" x14ac:dyDescent="0.35">
      <c r="A27" s="8" t="s">
        <v>68</v>
      </c>
      <c r="B27" s="8" t="s">
        <v>6</v>
      </c>
      <c r="C27" s="83">
        <v>50</v>
      </c>
      <c r="D27" s="23">
        <v>3.83</v>
      </c>
      <c r="E27" s="23">
        <v>0.42</v>
      </c>
      <c r="F27" s="23">
        <v>24.58</v>
      </c>
      <c r="G27" s="23">
        <v>117.2</v>
      </c>
      <c r="H27" s="49">
        <v>0.2</v>
      </c>
      <c r="I27" s="49">
        <v>0.2</v>
      </c>
      <c r="J27" s="49">
        <v>0</v>
      </c>
      <c r="K27" s="49">
        <v>0.15</v>
      </c>
      <c r="L27" s="49">
        <v>62.5</v>
      </c>
      <c r="M27" s="49">
        <v>64.5</v>
      </c>
      <c r="N27" s="49">
        <v>20.5</v>
      </c>
      <c r="O27" s="49">
        <v>1.8</v>
      </c>
      <c r="P27" s="32"/>
      <c r="Q27" s="2">
        <v>6.12</v>
      </c>
    </row>
    <row r="28" spans="1:18" s="4" customFormat="1" ht="16.5" x14ac:dyDescent="0.35">
      <c r="A28" s="38"/>
      <c r="B28" s="39" t="s">
        <v>34</v>
      </c>
      <c r="C28" s="35">
        <f t="shared" ref="C28:O28" si="1">SUM(C24:C27)</f>
        <v>480</v>
      </c>
      <c r="D28" s="41">
        <f t="shared" si="1"/>
        <v>22.630000000000003</v>
      </c>
      <c r="E28" s="41">
        <f t="shared" si="1"/>
        <v>14.709999999999999</v>
      </c>
      <c r="F28" s="51">
        <f t="shared" si="1"/>
        <v>68.36</v>
      </c>
      <c r="G28" s="41">
        <f t="shared" si="1"/>
        <v>495.92999999999995</v>
      </c>
      <c r="H28" s="51">
        <f t="shared" si="1"/>
        <v>0.5</v>
      </c>
      <c r="I28" s="51">
        <f t="shared" si="1"/>
        <v>19.329999999999998</v>
      </c>
      <c r="J28" s="51">
        <f t="shared" si="1"/>
        <v>3393.7000000000003</v>
      </c>
      <c r="K28" s="51">
        <f t="shared" si="1"/>
        <v>1.51</v>
      </c>
      <c r="L28" s="51">
        <f t="shared" si="1"/>
        <v>177.5</v>
      </c>
      <c r="M28" s="51">
        <f t="shared" si="1"/>
        <v>408.5</v>
      </c>
      <c r="N28" s="51">
        <f t="shared" si="1"/>
        <v>74.400000000000006</v>
      </c>
      <c r="O28" s="51">
        <f t="shared" si="1"/>
        <v>7.95</v>
      </c>
      <c r="P28" s="42"/>
      <c r="Q28" s="68">
        <f>SUM(Q24:Q27)</f>
        <v>86.450000000000017</v>
      </c>
    </row>
    <row r="29" spans="1:18" s="4" customFormat="1" ht="16.5" x14ac:dyDescent="0.35">
      <c r="A29" s="43"/>
      <c r="B29" s="44" t="s">
        <v>39</v>
      </c>
      <c r="C29" s="45">
        <f>C22+C28</f>
        <v>870</v>
      </c>
      <c r="D29" s="46">
        <f>D22+D28</f>
        <v>38.040000000000006</v>
      </c>
      <c r="E29" s="46">
        <f>E22+E28</f>
        <v>30.839999999999996</v>
      </c>
      <c r="F29" s="46">
        <f>F22+F28</f>
        <v>122.01</v>
      </c>
      <c r="G29" s="46">
        <f>G22+G28</f>
        <v>886.49</v>
      </c>
      <c r="H29" s="66">
        <f>H28+H22</f>
        <v>0.85</v>
      </c>
      <c r="I29" s="66">
        <f>I22+I28</f>
        <v>26.839999999999996</v>
      </c>
      <c r="J29" s="66">
        <f>J22+J28</f>
        <v>3787.0800000000004</v>
      </c>
      <c r="K29" s="66">
        <f>K22+K28</f>
        <v>2.13</v>
      </c>
      <c r="L29" s="66">
        <v>491.72</v>
      </c>
      <c r="M29" s="66">
        <v>1063.01</v>
      </c>
      <c r="N29" s="66">
        <f>N22+N28</f>
        <v>129.60000000000002</v>
      </c>
      <c r="O29" s="67">
        <v>19.11</v>
      </c>
      <c r="P29" s="47"/>
      <c r="Q29" s="68"/>
    </row>
    <row r="30" spans="1:18" s="1" customFormat="1" ht="18" x14ac:dyDescent="0.4">
      <c r="A30" s="76" t="s">
        <v>56</v>
      </c>
      <c r="B30" s="76"/>
      <c r="C30" s="5"/>
      <c r="D30" s="6"/>
      <c r="E30" s="7"/>
      <c r="F30" s="6"/>
      <c r="G30" s="71" t="s">
        <v>57</v>
      </c>
      <c r="H30" s="71"/>
      <c r="I30" s="71"/>
      <c r="J30" s="71"/>
      <c r="K30" s="71"/>
      <c r="L30" s="71"/>
      <c r="M30" s="71"/>
      <c r="N30" s="71"/>
      <c r="O30" s="71"/>
      <c r="P30" s="71"/>
      <c r="R30" s="4"/>
    </row>
    <row r="31" spans="1:18" s="1" customFormat="1" ht="15" customHeight="1" x14ac:dyDescent="0.45">
      <c r="A31" s="76" t="s">
        <v>58</v>
      </c>
      <c r="B31" s="76"/>
      <c r="C31" s="75"/>
      <c r="D31"/>
      <c r="E31"/>
      <c r="F31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/>
    </row>
    <row r="32" spans="1:18" ht="18" x14ac:dyDescent="0.4">
      <c r="A32" s="76" t="s">
        <v>59</v>
      </c>
      <c r="B32" s="76"/>
      <c r="C32" s="75"/>
      <c r="G32" s="70" t="s">
        <v>60</v>
      </c>
      <c r="H32" s="70"/>
      <c r="I32" s="70"/>
      <c r="J32" s="70"/>
      <c r="K32" s="70"/>
      <c r="L32" s="70"/>
      <c r="M32" s="70"/>
      <c r="N32" s="70"/>
      <c r="O32" s="70"/>
      <c r="P32" s="70"/>
    </row>
  </sheetData>
  <mergeCells count="18">
    <mergeCell ref="D14:F14"/>
    <mergeCell ref="G14:G15"/>
    <mergeCell ref="J6:O6"/>
    <mergeCell ref="A2:O2"/>
    <mergeCell ref="L4:O4"/>
    <mergeCell ref="H5:O5"/>
    <mergeCell ref="A23:P23"/>
    <mergeCell ref="A18:P18"/>
    <mergeCell ref="B9:O9"/>
    <mergeCell ref="H14:K14"/>
    <mergeCell ref="L14:O14"/>
    <mergeCell ref="P14:P15"/>
    <mergeCell ref="A10:O10"/>
    <mergeCell ref="B11:O11"/>
    <mergeCell ref="A16:P16"/>
    <mergeCell ref="A17:P17"/>
    <mergeCell ref="B14:B15"/>
    <mergeCell ref="C14:C15"/>
  </mergeCells>
  <pageMargins left="0.25" right="0.25" top="0.75" bottom="0.75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R35"/>
  <sheetViews>
    <sheetView zoomScale="80" zoomScaleNormal="80" workbookViewId="0">
      <selection activeCell="B11" sqref="B11:O11"/>
    </sheetView>
  </sheetViews>
  <sheetFormatPr defaultRowHeight="14.5" x14ac:dyDescent="0.35"/>
  <cols>
    <col min="1" max="1" width="18.26953125" customWidth="1"/>
    <col min="2" max="2" width="41.54296875" customWidth="1"/>
    <col min="3" max="6" width="11.7265625" customWidth="1"/>
    <col min="7" max="7" width="12.54296875" customWidth="1"/>
    <col min="10" max="10" width="9.54296875" bestFit="1" customWidth="1"/>
    <col min="15" max="15" width="9.1796875" customWidth="1"/>
    <col min="16" max="16" width="0.1796875" customWidth="1"/>
  </cols>
  <sheetData>
    <row r="2" spans="1:17" s="13" customFormat="1" ht="23" x14ac:dyDescent="0.5">
      <c r="A2" s="87" t="s">
        <v>85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19"/>
    </row>
    <row r="3" spans="1:17" s="13" customFormat="1" ht="16.5" customHeight="1" x14ac:dyDescent="0.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7" s="13" customFormat="1" ht="16.5" customHeight="1" x14ac:dyDescent="0.5">
      <c r="B4" s="18" t="s">
        <v>61</v>
      </c>
      <c r="J4" s="18"/>
      <c r="K4" s="18"/>
      <c r="L4" s="89" t="s">
        <v>61</v>
      </c>
      <c r="M4" s="89"/>
      <c r="N4" s="89"/>
      <c r="O4" s="89"/>
    </row>
    <row r="5" spans="1:17" s="13" customFormat="1" ht="20.25" customHeight="1" x14ac:dyDescent="0.5">
      <c r="B5" s="18" t="s">
        <v>62</v>
      </c>
      <c r="E5" s="86"/>
      <c r="F5" s="86"/>
      <c r="G5" s="86"/>
      <c r="H5" s="89" t="s">
        <v>86</v>
      </c>
      <c r="I5" s="89"/>
      <c r="J5" s="89"/>
      <c r="K5" s="89"/>
      <c r="L5" s="89"/>
      <c r="M5" s="89"/>
      <c r="N5" s="89"/>
      <c r="O5" s="89"/>
    </row>
    <row r="6" spans="1:17" s="13" customFormat="1" ht="18.75" customHeight="1" x14ac:dyDescent="0.5">
      <c r="B6" s="18" t="s">
        <v>63</v>
      </c>
      <c r="E6" s="86"/>
      <c r="F6" s="86"/>
      <c r="G6" s="86"/>
      <c r="J6" s="89" t="s">
        <v>87</v>
      </c>
      <c r="K6" s="89"/>
      <c r="L6" s="89"/>
      <c r="M6" s="89"/>
      <c r="N6" s="89"/>
      <c r="O6" s="89"/>
      <c r="P6" s="18"/>
    </row>
    <row r="7" spans="1:17" s="13" customFormat="1" ht="16.5" customHeight="1" x14ac:dyDescent="0.5">
      <c r="B7" s="14" t="s">
        <v>64</v>
      </c>
      <c r="J7" s="18"/>
      <c r="K7" s="18"/>
      <c r="L7" s="18"/>
      <c r="M7" s="18"/>
      <c r="N7" s="18"/>
      <c r="O7" s="18" t="s">
        <v>64</v>
      </c>
      <c r="P7" s="18"/>
    </row>
    <row r="8" spans="1:17" s="13" customFormat="1" ht="23" x14ac:dyDescent="0.5"/>
    <row r="9" spans="1:17" s="13" customFormat="1" ht="23" x14ac:dyDescent="0.5">
      <c r="B9" s="87" t="s">
        <v>8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</row>
    <row r="10" spans="1:17" s="15" customFormat="1" ht="20.5" x14ac:dyDescent="0.45">
      <c r="A10" s="88" t="s">
        <v>84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26"/>
    </row>
    <row r="11" spans="1:17" s="15" customFormat="1" ht="23" x14ac:dyDescent="0.5">
      <c r="A11" s="20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20"/>
    </row>
    <row r="12" spans="1:17" s="13" customFormat="1" ht="23" x14ac:dyDescent="0.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4" spans="1:17" s="1" customFormat="1" ht="33" customHeight="1" x14ac:dyDescent="0.35">
      <c r="A14" s="17" t="s">
        <v>21</v>
      </c>
      <c r="B14" s="102" t="s">
        <v>0</v>
      </c>
      <c r="C14" s="102" t="s">
        <v>1</v>
      </c>
      <c r="D14" s="95" t="s">
        <v>2</v>
      </c>
      <c r="E14" s="100"/>
      <c r="F14" s="101"/>
      <c r="G14" s="102" t="s">
        <v>7</v>
      </c>
      <c r="H14" s="95" t="s">
        <v>9</v>
      </c>
      <c r="I14" s="100"/>
      <c r="J14" s="100"/>
      <c r="K14" s="101"/>
      <c r="L14" s="95" t="s">
        <v>10</v>
      </c>
      <c r="M14" s="100"/>
      <c r="N14" s="100"/>
      <c r="O14" s="101"/>
      <c r="P14" s="102"/>
      <c r="Q14" s="5" t="s">
        <v>55</v>
      </c>
    </row>
    <row r="15" spans="1:17" s="1" customFormat="1" ht="16.5" customHeight="1" x14ac:dyDescent="0.35">
      <c r="A15" s="5" t="s">
        <v>22</v>
      </c>
      <c r="B15" s="103"/>
      <c r="C15" s="103"/>
      <c r="D15" s="5" t="s">
        <v>3</v>
      </c>
      <c r="E15" s="30" t="s">
        <v>4</v>
      </c>
      <c r="F15" s="5" t="s">
        <v>5</v>
      </c>
      <c r="G15" s="103"/>
      <c r="H15" s="5" t="s">
        <v>23</v>
      </c>
      <c r="I15" s="5" t="s">
        <v>11</v>
      </c>
      <c r="J15" s="5" t="s">
        <v>16</v>
      </c>
      <c r="K15" s="5" t="s">
        <v>30</v>
      </c>
      <c r="L15" s="5" t="s">
        <v>12</v>
      </c>
      <c r="M15" s="5" t="s">
        <v>13</v>
      </c>
      <c r="N15" s="5" t="s">
        <v>14</v>
      </c>
      <c r="O15" s="5" t="s">
        <v>15</v>
      </c>
      <c r="P15" s="103"/>
      <c r="Q15" s="5"/>
    </row>
    <row r="16" spans="1:17" s="1" customFormat="1" ht="16.5" x14ac:dyDescent="0.35">
      <c r="A16" s="93" t="s">
        <v>17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9"/>
      <c r="Q16" s="5"/>
    </row>
    <row r="17" spans="1:17" s="1" customFormat="1" ht="16.5" x14ac:dyDescent="0.35">
      <c r="A17" s="93" t="s">
        <v>38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9"/>
      <c r="Q17" s="5"/>
    </row>
    <row r="18" spans="1:17" s="4" customFormat="1" ht="16.5" x14ac:dyDescent="0.35">
      <c r="A18" s="93" t="s">
        <v>19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9"/>
      <c r="Q18" s="68"/>
    </row>
    <row r="19" spans="1:17" s="1" customFormat="1" ht="16.5" x14ac:dyDescent="0.35">
      <c r="A19" s="8" t="s">
        <v>77</v>
      </c>
      <c r="B19" s="8" t="s">
        <v>52</v>
      </c>
      <c r="C19" s="83">
        <v>200</v>
      </c>
      <c r="D19" s="23">
        <v>5</v>
      </c>
      <c r="E19" s="49">
        <v>5.8</v>
      </c>
      <c r="F19" s="49">
        <v>27.1</v>
      </c>
      <c r="G19" s="49">
        <v>180.6</v>
      </c>
      <c r="H19" s="80">
        <v>7.0000000000000007E-2</v>
      </c>
      <c r="I19" s="80">
        <v>0.53</v>
      </c>
      <c r="J19" s="80">
        <v>27.2</v>
      </c>
      <c r="K19" s="80">
        <v>0.12</v>
      </c>
      <c r="L19" s="80">
        <v>116</v>
      </c>
      <c r="M19" s="80">
        <v>124</v>
      </c>
      <c r="N19" s="80">
        <v>27</v>
      </c>
      <c r="O19" s="80">
        <v>0.53</v>
      </c>
      <c r="P19" s="5"/>
      <c r="Q19" s="5">
        <v>42.64</v>
      </c>
    </row>
    <row r="20" spans="1:17" ht="16.5" x14ac:dyDescent="0.35">
      <c r="A20" s="8" t="s">
        <v>65</v>
      </c>
      <c r="B20" s="8" t="s">
        <v>48</v>
      </c>
      <c r="C20" s="83">
        <v>15</v>
      </c>
      <c r="D20" s="80">
        <v>3.5</v>
      </c>
      <c r="E20" s="80">
        <v>4.4000000000000004</v>
      </c>
      <c r="F20" s="80">
        <v>0</v>
      </c>
      <c r="G20" s="80">
        <v>53.8</v>
      </c>
      <c r="H20" s="61">
        <v>0.01</v>
      </c>
      <c r="I20" s="61">
        <v>0.11</v>
      </c>
      <c r="J20" s="61">
        <v>39</v>
      </c>
      <c r="K20" s="61">
        <v>0.05</v>
      </c>
      <c r="L20" s="61">
        <v>132</v>
      </c>
      <c r="M20" s="61">
        <v>75</v>
      </c>
      <c r="N20" s="61">
        <v>5.3</v>
      </c>
      <c r="O20" s="61">
        <v>0.15</v>
      </c>
      <c r="P20" s="5"/>
      <c r="Q20" s="5">
        <v>30.67</v>
      </c>
    </row>
    <row r="21" spans="1:17" s="1" customFormat="1" ht="16.5" x14ac:dyDescent="0.35">
      <c r="A21" s="34" t="s">
        <v>67</v>
      </c>
      <c r="B21" s="8" t="s">
        <v>83</v>
      </c>
      <c r="C21" s="83">
        <v>200</v>
      </c>
      <c r="D21" s="23">
        <v>1.6</v>
      </c>
      <c r="E21" s="23">
        <v>1.1000000000000001</v>
      </c>
      <c r="F21" s="23">
        <v>8.6999999999999993</v>
      </c>
      <c r="G21" s="23">
        <v>50.9</v>
      </c>
      <c r="H21" s="80">
        <v>0.01</v>
      </c>
      <c r="I21" s="80">
        <v>0.3</v>
      </c>
      <c r="J21" s="80">
        <v>6.9</v>
      </c>
      <c r="K21" s="80">
        <v>7.0000000000000007E-2</v>
      </c>
      <c r="L21" s="80">
        <v>57</v>
      </c>
      <c r="M21" s="80">
        <v>46</v>
      </c>
      <c r="N21" s="80">
        <v>9.9</v>
      </c>
      <c r="O21" s="80">
        <v>0.77</v>
      </c>
      <c r="P21" s="2"/>
      <c r="Q21" s="3">
        <v>9.09</v>
      </c>
    </row>
    <row r="22" spans="1:17" s="11" customFormat="1" ht="16.5" x14ac:dyDescent="0.35">
      <c r="A22" s="8" t="s">
        <v>68</v>
      </c>
      <c r="B22" s="8" t="s">
        <v>6</v>
      </c>
      <c r="C22" s="83">
        <v>40</v>
      </c>
      <c r="D22" s="33">
        <v>3.06</v>
      </c>
      <c r="E22" s="33">
        <v>0.33</v>
      </c>
      <c r="F22" s="33">
        <v>19.7</v>
      </c>
      <c r="G22" s="33">
        <v>93.73</v>
      </c>
      <c r="H22" s="61">
        <v>0.16</v>
      </c>
      <c r="I22" s="61">
        <v>0.08</v>
      </c>
      <c r="J22" s="61">
        <v>0</v>
      </c>
      <c r="K22" s="61">
        <v>0.12</v>
      </c>
      <c r="L22" s="61">
        <v>50</v>
      </c>
      <c r="M22" s="61">
        <v>51.6</v>
      </c>
      <c r="N22" s="61">
        <v>16.399999999999999</v>
      </c>
      <c r="O22" s="61">
        <v>1.44</v>
      </c>
      <c r="P22" s="9"/>
      <c r="Q22" s="9">
        <v>4.05</v>
      </c>
    </row>
    <row r="23" spans="1:17" s="4" customFormat="1" ht="16.5" x14ac:dyDescent="0.35">
      <c r="A23" s="8"/>
      <c r="B23" s="21" t="s">
        <v>29</v>
      </c>
      <c r="C23" s="22">
        <f t="shared" ref="C23:O23" si="0">SUM(C19:C22)</f>
        <v>455</v>
      </c>
      <c r="D23" s="24">
        <f t="shared" si="0"/>
        <v>13.16</v>
      </c>
      <c r="E23" s="41">
        <f t="shared" si="0"/>
        <v>11.629999999999999</v>
      </c>
      <c r="F23" s="41">
        <f t="shared" si="0"/>
        <v>55.5</v>
      </c>
      <c r="G23" s="24">
        <f t="shared" si="0"/>
        <v>379.03</v>
      </c>
      <c r="H23" s="63">
        <f t="shared" si="0"/>
        <v>0.25</v>
      </c>
      <c r="I23" s="63">
        <f t="shared" si="0"/>
        <v>1.02</v>
      </c>
      <c r="J23" s="63">
        <f t="shared" si="0"/>
        <v>73.100000000000009</v>
      </c>
      <c r="K23" s="63">
        <f t="shared" si="0"/>
        <v>0.36</v>
      </c>
      <c r="L23" s="63">
        <f t="shared" si="0"/>
        <v>355</v>
      </c>
      <c r="M23" s="63">
        <f t="shared" si="0"/>
        <v>296.60000000000002</v>
      </c>
      <c r="N23" s="63">
        <f t="shared" si="0"/>
        <v>58.599999999999994</v>
      </c>
      <c r="O23" s="63">
        <f t="shared" si="0"/>
        <v>2.89</v>
      </c>
      <c r="P23" s="12"/>
      <c r="Q23" s="68">
        <f>SUM(Q19:Q22)</f>
        <v>86.45</v>
      </c>
    </row>
    <row r="24" spans="1:17" s="4" customFormat="1" ht="16.5" x14ac:dyDescent="0.35">
      <c r="A24" s="93" t="s">
        <v>20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9"/>
      <c r="Q24" s="68"/>
    </row>
    <row r="25" spans="1:17" s="1" customFormat="1" ht="16.5" x14ac:dyDescent="0.35">
      <c r="A25" s="79" t="s">
        <v>69</v>
      </c>
      <c r="B25" s="34" t="s">
        <v>49</v>
      </c>
      <c r="C25" s="83">
        <v>100</v>
      </c>
      <c r="D25" s="23">
        <v>2.6</v>
      </c>
      <c r="E25" s="23">
        <v>11</v>
      </c>
      <c r="F25" s="23">
        <v>32.6</v>
      </c>
      <c r="G25" s="23">
        <v>239.6</v>
      </c>
      <c r="H25" s="49">
        <v>0.03</v>
      </c>
      <c r="I25" s="49">
        <v>0</v>
      </c>
      <c r="J25" s="49">
        <v>63.74</v>
      </c>
      <c r="K25" s="49">
        <v>0.04</v>
      </c>
      <c r="L25" s="49">
        <v>9.3000000000000007</v>
      </c>
      <c r="M25" s="49">
        <v>76</v>
      </c>
      <c r="N25" s="49">
        <v>24</v>
      </c>
      <c r="O25" s="49">
        <v>0.51</v>
      </c>
      <c r="P25" s="31"/>
      <c r="Q25" s="5">
        <v>18.86</v>
      </c>
    </row>
    <row r="26" spans="1:17" s="1" customFormat="1" ht="22.5" customHeight="1" x14ac:dyDescent="0.35">
      <c r="A26" s="8" t="s">
        <v>68</v>
      </c>
      <c r="B26" s="8" t="s">
        <v>36</v>
      </c>
      <c r="C26" s="83">
        <v>75</v>
      </c>
      <c r="D26" s="23">
        <v>11.13</v>
      </c>
      <c r="E26" s="23">
        <v>8.1999999999999993</v>
      </c>
      <c r="F26" s="23">
        <v>10.1</v>
      </c>
      <c r="G26" s="23">
        <v>158.72</v>
      </c>
      <c r="H26" s="61">
        <v>0.05</v>
      </c>
      <c r="I26" s="61">
        <v>0.47</v>
      </c>
      <c r="J26" s="61">
        <v>4.72</v>
      </c>
      <c r="K26" s="61">
        <v>0.06</v>
      </c>
      <c r="L26" s="61">
        <v>22</v>
      </c>
      <c r="M26" s="61">
        <v>108</v>
      </c>
      <c r="N26" s="61">
        <v>48</v>
      </c>
      <c r="O26" s="61">
        <v>1.03</v>
      </c>
      <c r="P26" s="2"/>
      <c r="Q26" s="5">
        <v>52.83</v>
      </c>
    </row>
    <row r="27" spans="1:17" s="1" customFormat="1" ht="17" x14ac:dyDescent="0.4">
      <c r="A27" s="34" t="s">
        <v>67</v>
      </c>
      <c r="B27" s="34" t="s">
        <v>45</v>
      </c>
      <c r="C27" s="80">
        <v>200</v>
      </c>
      <c r="D27" s="23">
        <v>0.3</v>
      </c>
      <c r="E27" s="23">
        <v>0</v>
      </c>
      <c r="F27" s="23">
        <v>6.7</v>
      </c>
      <c r="G27" s="23">
        <v>27.9</v>
      </c>
      <c r="H27" s="49">
        <v>0</v>
      </c>
      <c r="I27" s="49">
        <v>1.1599999999999999</v>
      </c>
      <c r="J27" s="49">
        <v>0.38</v>
      </c>
      <c r="K27" s="49">
        <v>0.01</v>
      </c>
      <c r="L27" s="49">
        <v>6.9</v>
      </c>
      <c r="M27" s="49">
        <v>8.5</v>
      </c>
      <c r="N27" s="49">
        <v>4.5999999999999996</v>
      </c>
      <c r="O27" s="49">
        <v>0.77</v>
      </c>
      <c r="P27" s="9">
        <v>8.64</v>
      </c>
      <c r="Q27" s="78">
        <v>8.64</v>
      </c>
    </row>
    <row r="28" spans="1:17" s="1" customFormat="1" ht="16.5" x14ac:dyDescent="0.35">
      <c r="A28" s="8" t="s">
        <v>68</v>
      </c>
      <c r="B28" s="8" t="s">
        <v>6</v>
      </c>
      <c r="C28" s="83">
        <v>50</v>
      </c>
      <c r="D28" s="23">
        <v>3.83</v>
      </c>
      <c r="E28" s="23">
        <v>0.42</v>
      </c>
      <c r="F28" s="23">
        <v>24.58</v>
      </c>
      <c r="G28" s="23">
        <v>117.2</v>
      </c>
      <c r="H28" s="49">
        <v>0.2</v>
      </c>
      <c r="I28" s="49">
        <v>0.2</v>
      </c>
      <c r="J28" s="49">
        <v>0</v>
      </c>
      <c r="K28" s="49">
        <v>0.15</v>
      </c>
      <c r="L28" s="49">
        <v>62.5</v>
      </c>
      <c r="M28" s="49">
        <v>64.5</v>
      </c>
      <c r="N28" s="49">
        <v>20.5</v>
      </c>
      <c r="O28" s="49">
        <v>1.8</v>
      </c>
      <c r="P28" s="32"/>
      <c r="Q28" s="2">
        <v>6.12</v>
      </c>
    </row>
    <row r="29" spans="1:17" s="4" customFormat="1" ht="16.5" x14ac:dyDescent="0.35">
      <c r="A29" s="8"/>
      <c r="B29" s="21" t="s">
        <v>31</v>
      </c>
      <c r="C29" s="22">
        <f>SUM(C25:C28)</f>
        <v>425</v>
      </c>
      <c r="D29" s="51">
        <f t="shared" ref="D29:O29" si="1">SUM(D25:D28)</f>
        <v>17.86</v>
      </c>
      <c r="E29" s="51">
        <f t="shared" si="1"/>
        <v>19.62</v>
      </c>
      <c r="F29" s="51">
        <f t="shared" si="1"/>
        <v>73.98</v>
      </c>
      <c r="G29" s="51">
        <f t="shared" si="1"/>
        <v>543.41999999999996</v>
      </c>
      <c r="H29" s="63">
        <f t="shared" si="1"/>
        <v>0.28000000000000003</v>
      </c>
      <c r="I29" s="63">
        <f t="shared" si="1"/>
        <v>1.8299999999999998</v>
      </c>
      <c r="J29" s="63">
        <f t="shared" si="1"/>
        <v>68.84</v>
      </c>
      <c r="K29" s="63">
        <f t="shared" si="1"/>
        <v>0.26</v>
      </c>
      <c r="L29" s="63">
        <f t="shared" si="1"/>
        <v>100.7</v>
      </c>
      <c r="M29" s="63">
        <f t="shared" si="1"/>
        <v>257</v>
      </c>
      <c r="N29" s="63">
        <f t="shared" si="1"/>
        <v>97.1</v>
      </c>
      <c r="O29" s="63">
        <f t="shared" si="1"/>
        <v>4.1100000000000003</v>
      </c>
      <c r="P29" s="12"/>
      <c r="Q29" s="68">
        <f>SUM(Q25:Q28)</f>
        <v>86.45</v>
      </c>
    </row>
    <row r="30" spans="1:17" s="1" customFormat="1" ht="16.5" x14ac:dyDescent="0.35">
      <c r="A30" s="8"/>
      <c r="B30" s="21" t="s">
        <v>39</v>
      </c>
      <c r="C30" s="22">
        <f>C23+C29</f>
        <v>880</v>
      </c>
      <c r="D30" s="51">
        <f>D29+D23</f>
        <v>31.02</v>
      </c>
      <c r="E30" s="51">
        <f>E29+E23</f>
        <v>31.25</v>
      </c>
      <c r="F30" s="51">
        <f>F29+F23</f>
        <v>129.48000000000002</v>
      </c>
      <c r="G30" s="51">
        <f>G23+G29</f>
        <v>922.44999999999993</v>
      </c>
      <c r="H30" s="63">
        <f>H23+H29</f>
        <v>0.53</v>
      </c>
      <c r="I30" s="63">
        <f>I23+I29</f>
        <v>2.8499999999999996</v>
      </c>
      <c r="J30" s="63">
        <f>J29+J23</f>
        <v>141.94</v>
      </c>
      <c r="K30" s="63">
        <f>K23+K29</f>
        <v>0.62</v>
      </c>
      <c r="L30" s="63">
        <f>L29+L23</f>
        <v>455.7</v>
      </c>
      <c r="M30" s="63">
        <f>M29+M23</f>
        <v>553.6</v>
      </c>
      <c r="N30" s="63">
        <f>N29+N23</f>
        <v>155.69999999999999</v>
      </c>
      <c r="O30" s="63">
        <f>O29+O23</f>
        <v>7</v>
      </c>
      <c r="P30" s="5"/>
      <c r="Q30" s="5"/>
    </row>
    <row r="31" spans="1:17" s="1" customFormat="1" ht="20.5" x14ac:dyDescent="0.45">
      <c r="A31" s="5"/>
      <c r="B31" s="25"/>
      <c r="C31" s="5"/>
      <c r="D31" s="2"/>
      <c r="E31" s="3"/>
      <c r="F31" s="2"/>
      <c r="G31" s="2"/>
      <c r="H31" s="5"/>
      <c r="I31" s="5"/>
      <c r="J31" s="5"/>
      <c r="K31" s="5"/>
      <c r="L31" s="5"/>
      <c r="M31" s="5"/>
      <c r="N31" s="5"/>
      <c r="O31" s="5"/>
      <c r="P31" s="5"/>
    </row>
    <row r="32" spans="1:17" s="1" customFormat="1" ht="20.5" x14ac:dyDescent="0.45">
      <c r="A32" s="5"/>
      <c r="B32" s="25"/>
      <c r="C32" s="5"/>
      <c r="D32" s="2"/>
      <c r="E32" s="3"/>
      <c r="F32" s="2"/>
      <c r="G32" s="2"/>
      <c r="H32" s="5"/>
      <c r="I32" s="5"/>
      <c r="J32" s="5"/>
      <c r="K32" s="5"/>
      <c r="L32" s="5"/>
      <c r="M32" s="5"/>
      <c r="N32" s="5"/>
      <c r="O32" s="5"/>
      <c r="P32" s="5"/>
    </row>
    <row r="33" spans="1:18" ht="18" x14ac:dyDescent="0.4">
      <c r="A33" s="76" t="s">
        <v>56</v>
      </c>
      <c r="B33" s="76"/>
      <c r="C33" s="5"/>
      <c r="D33" s="6"/>
      <c r="E33" s="7"/>
      <c r="F33" s="6"/>
      <c r="G33" s="71" t="s">
        <v>57</v>
      </c>
      <c r="H33" s="71"/>
      <c r="I33" s="71"/>
      <c r="J33" s="71"/>
      <c r="K33" s="71"/>
      <c r="L33" s="71"/>
      <c r="M33" s="71"/>
      <c r="N33" s="71"/>
      <c r="O33" s="71"/>
      <c r="P33" s="71"/>
      <c r="Q33" s="1"/>
      <c r="R33" s="4"/>
    </row>
    <row r="34" spans="1:18" ht="18.5" x14ac:dyDescent="0.45">
      <c r="A34" s="76" t="s">
        <v>58</v>
      </c>
      <c r="B34" s="76"/>
      <c r="C34" s="75"/>
      <c r="G34" s="16"/>
      <c r="H34" s="16"/>
      <c r="I34" s="16"/>
      <c r="J34" s="16"/>
      <c r="K34" s="16"/>
      <c r="L34" s="16"/>
      <c r="M34" s="16"/>
      <c r="N34" s="16"/>
      <c r="O34" s="16"/>
      <c r="P34" s="16"/>
      <c r="R34" s="1"/>
    </row>
    <row r="35" spans="1:18" ht="18" x14ac:dyDescent="0.4">
      <c r="A35" s="76" t="s">
        <v>59</v>
      </c>
      <c r="B35" s="76"/>
      <c r="C35" s="75"/>
      <c r="G35" s="70" t="s">
        <v>60</v>
      </c>
      <c r="H35" s="70"/>
      <c r="I35" s="70"/>
      <c r="J35" s="70"/>
      <c r="K35" s="70"/>
      <c r="L35" s="70"/>
      <c r="M35" s="70"/>
      <c r="N35" s="70"/>
      <c r="O35" s="70"/>
      <c r="P35" s="70"/>
    </row>
  </sheetData>
  <mergeCells count="18">
    <mergeCell ref="B9:O9"/>
    <mergeCell ref="A2:O2"/>
    <mergeCell ref="L4:O4"/>
    <mergeCell ref="H5:O5"/>
    <mergeCell ref="J6:O6"/>
    <mergeCell ref="A10:O10"/>
    <mergeCell ref="B11:O11"/>
    <mergeCell ref="A24:P24"/>
    <mergeCell ref="H14:K14"/>
    <mergeCell ref="L14:O14"/>
    <mergeCell ref="P14:P15"/>
    <mergeCell ref="A16:P16"/>
    <mergeCell ref="A17:P17"/>
    <mergeCell ref="A18:P18"/>
    <mergeCell ref="B14:B15"/>
    <mergeCell ref="C14:C15"/>
    <mergeCell ref="D14:F14"/>
    <mergeCell ref="G14:G15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Q33"/>
  <sheetViews>
    <sheetView tabSelected="1" topLeftCell="A7" zoomScale="80" zoomScaleNormal="80" workbookViewId="0">
      <selection activeCell="B11" sqref="B11:O11"/>
    </sheetView>
  </sheetViews>
  <sheetFormatPr defaultRowHeight="14.5" x14ac:dyDescent="0.35"/>
  <cols>
    <col min="1" max="1" width="17" customWidth="1"/>
    <col min="2" max="2" width="41.54296875" customWidth="1"/>
    <col min="3" max="6" width="11.7265625" customWidth="1"/>
    <col min="7" max="7" width="12.54296875" customWidth="1"/>
    <col min="16" max="16" width="10.453125" hidden="1" customWidth="1"/>
  </cols>
  <sheetData>
    <row r="2" spans="1:17" s="13" customFormat="1" ht="23" x14ac:dyDescent="0.5">
      <c r="A2" s="87" t="s">
        <v>85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19"/>
    </row>
    <row r="3" spans="1:17" s="13" customFormat="1" ht="16.5" customHeight="1" x14ac:dyDescent="0.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7" s="13" customFormat="1" ht="16.5" customHeight="1" x14ac:dyDescent="0.5">
      <c r="B4" s="18" t="s">
        <v>61</v>
      </c>
      <c r="J4" s="18"/>
      <c r="K4" s="18"/>
      <c r="L4" s="89" t="s">
        <v>61</v>
      </c>
      <c r="M4" s="89"/>
      <c r="N4" s="89"/>
      <c r="O4" s="89"/>
    </row>
    <row r="5" spans="1:17" s="13" customFormat="1" ht="20.25" customHeight="1" x14ac:dyDescent="0.5">
      <c r="B5" s="18" t="s">
        <v>62</v>
      </c>
      <c r="E5" s="86"/>
      <c r="F5" s="86"/>
      <c r="G5" s="86"/>
      <c r="H5" s="89" t="s">
        <v>86</v>
      </c>
      <c r="I5" s="89"/>
      <c r="J5" s="89"/>
      <c r="K5" s="89"/>
      <c r="L5" s="89"/>
      <c r="M5" s="89"/>
      <c r="N5" s="89"/>
      <c r="O5" s="89"/>
    </row>
    <row r="6" spans="1:17" s="13" customFormat="1" ht="18.75" customHeight="1" x14ac:dyDescent="0.5">
      <c r="B6" s="18" t="s">
        <v>63</v>
      </c>
      <c r="E6" s="86"/>
      <c r="F6" s="86"/>
      <c r="G6" s="86"/>
      <c r="J6" s="89" t="s">
        <v>87</v>
      </c>
      <c r="K6" s="89"/>
      <c r="L6" s="89"/>
      <c r="M6" s="89"/>
      <c r="N6" s="89"/>
      <c r="O6" s="89"/>
      <c r="P6" s="18"/>
    </row>
    <row r="7" spans="1:17" s="13" customFormat="1" ht="16.5" customHeight="1" x14ac:dyDescent="0.5">
      <c r="B7" s="14" t="s">
        <v>64</v>
      </c>
      <c r="J7" s="18"/>
      <c r="K7" s="18"/>
      <c r="L7" s="18"/>
      <c r="M7" s="18"/>
      <c r="N7" s="18"/>
      <c r="O7" s="18" t="s">
        <v>64</v>
      </c>
      <c r="P7" s="18"/>
    </row>
    <row r="8" spans="1:17" s="13" customFormat="1" ht="23" x14ac:dyDescent="0.5"/>
    <row r="9" spans="1:17" s="13" customFormat="1" ht="23" x14ac:dyDescent="0.5">
      <c r="B9" s="87" t="s">
        <v>8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</row>
    <row r="10" spans="1:17" s="15" customFormat="1" ht="20.5" x14ac:dyDescent="0.45">
      <c r="A10" s="88" t="s">
        <v>84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26"/>
    </row>
    <row r="11" spans="1:17" s="15" customFormat="1" ht="23" x14ac:dyDescent="0.5">
      <c r="A11" s="20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20"/>
    </row>
    <row r="12" spans="1:17" s="13" customFormat="1" ht="23" x14ac:dyDescent="0.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4" spans="1:17" s="1" customFormat="1" ht="33" customHeight="1" x14ac:dyDescent="0.35">
      <c r="A14" s="17" t="s">
        <v>21</v>
      </c>
      <c r="B14" s="94" t="s">
        <v>0</v>
      </c>
      <c r="C14" s="94" t="s">
        <v>1</v>
      </c>
      <c r="D14" s="94" t="s">
        <v>2</v>
      </c>
      <c r="E14" s="94"/>
      <c r="F14" s="94"/>
      <c r="G14" s="94" t="s">
        <v>7</v>
      </c>
      <c r="H14" s="94" t="s">
        <v>9</v>
      </c>
      <c r="I14" s="94"/>
      <c r="J14" s="94"/>
      <c r="K14" s="94"/>
      <c r="L14" s="94" t="s">
        <v>10</v>
      </c>
      <c r="M14" s="94"/>
      <c r="N14" s="94"/>
      <c r="O14" s="94"/>
      <c r="P14" s="94"/>
      <c r="Q14" s="5" t="s">
        <v>55</v>
      </c>
    </row>
    <row r="15" spans="1:17" s="1" customFormat="1" ht="16.5" customHeight="1" x14ac:dyDescent="0.35">
      <c r="A15" s="5" t="s">
        <v>22</v>
      </c>
      <c r="B15" s="94"/>
      <c r="C15" s="94"/>
      <c r="D15" s="5" t="s">
        <v>3</v>
      </c>
      <c r="E15" s="30" t="s">
        <v>4</v>
      </c>
      <c r="F15" s="5" t="s">
        <v>5</v>
      </c>
      <c r="G15" s="94"/>
      <c r="H15" s="5" t="s">
        <v>23</v>
      </c>
      <c r="I15" s="5" t="s">
        <v>11</v>
      </c>
      <c r="J15" s="5" t="s">
        <v>16</v>
      </c>
      <c r="K15" s="5" t="s">
        <v>30</v>
      </c>
      <c r="L15" s="5" t="s">
        <v>12</v>
      </c>
      <c r="M15" s="5" t="s">
        <v>13</v>
      </c>
      <c r="N15" s="5" t="s">
        <v>14</v>
      </c>
      <c r="O15" s="5" t="s">
        <v>15</v>
      </c>
      <c r="P15" s="94"/>
      <c r="Q15" s="5"/>
    </row>
    <row r="16" spans="1:17" s="1" customFormat="1" ht="16.5" x14ac:dyDescent="0.35">
      <c r="A16" s="92" t="s">
        <v>17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5"/>
    </row>
    <row r="17" spans="1:17" s="1" customFormat="1" ht="16.5" x14ac:dyDescent="0.35">
      <c r="A17" s="92" t="s">
        <v>25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5"/>
    </row>
    <row r="18" spans="1:17" s="4" customFormat="1" ht="16.5" x14ac:dyDescent="0.35">
      <c r="A18" s="92" t="s">
        <v>19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68"/>
    </row>
    <row r="19" spans="1:17" s="1" customFormat="1" ht="21" customHeight="1" x14ac:dyDescent="0.35">
      <c r="A19" s="8" t="s">
        <v>68</v>
      </c>
      <c r="B19" s="8" t="s">
        <v>51</v>
      </c>
      <c r="C19" s="83">
        <v>50</v>
      </c>
      <c r="D19" s="23">
        <v>6.83</v>
      </c>
      <c r="E19" s="49">
        <v>5.9</v>
      </c>
      <c r="F19" s="49">
        <v>4.2</v>
      </c>
      <c r="G19" s="49">
        <v>97.22</v>
      </c>
      <c r="H19" s="80">
        <v>0.03</v>
      </c>
      <c r="I19" s="80">
        <v>0.66</v>
      </c>
      <c r="J19" s="80">
        <v>4.05</v>
      </c>
      <c r="K19" s="80">
        <v>4.2000000000000003E-2</v>
      </c>
      <c r="L19" s="80">
        <v>9.1999999999999993</v>
      </c>
      <c r="M19" s="80">
        <v>70</v>
      </c>
      <c r="N19" s="80">
        <v>70</v>
      </c>
      <c r="O19" s="80">
        <v>1</v>
      </c>
      <c r="P19" s="2"/>
      <c r="Q19" s="5">
        <v>56.77</v>
      </c>
    </row>
    <row r="20" spans="1:17" s="1" customFormat="1" ht="22.5" customHeight="1" x14ac:dyDescent="0.35">
      <c r="A20" s="8" t="s">
        <v>75</v>
      </c>
      <c r="B20" s="60" t="s">
        <v>18</v>
      </c>
      <c r="C20" s="58">
        <v>100</v>
      </c>
      <c r="D20" s="59">
        <v>2.9</v>
      </c>
      <c r="E20" s="59">
        <v>4.9000000000000004</v>
      </c>
      <c r="F20" s="59">
        <v>18.7</v>
      </c>
      <c r="G20" s="59">
        <v>128.4</v>
      </c>
      <c r="H20" s="59">
        <v>0.12</v>
      </c>
      <c r="I20" s="59">
        <v>10.199999999999999</v>
      </c>
      <c r="J20" s="59">
        <v>23.8</v>
      </c>
      <c r="K20" s="59">
        <v>0.11</v>
      </c>
      <c r="L20" s="59">
        <v>39</v>
      </c>
      <c r="M20" s="59">
        <v>84</v>
      </c>
      <c r="N20" s="59">
        <v>28</v>
      </c>
      <c r="O20" s="59">
        <v>1.03</v>
      </c>
      <c r="P20" s="2"/>
      <c r="Q20" s="5">
        <v>16.59</v>
      </c>
    </row>
    <row r="21" spans="1:17" s="1" customFormat="1" ht="21.75" customHeight="1" x14ac:dyDescent="0.35">
      <c r="A21" s="8" t="s">
        <v>70</v>
      </c>
      <c r="B21" s="8" t="s">
        <v>45</v>
      </c>
      <c r="C21" s="83">
        <v>200</v>
      </c>
      <c r="D21" s="80">
        <v>0.2</v>
      </c>
      <c r="E21" s="80">
        <v>0</v>
      </c>
      <c r="F21" s="80">
        <v>6.4</v>
      </c>
      <c r="G21" s="80">
        <v>26.8</v>
      </c>
      <c r="H21" s="61">
        <v>0</v>
      </c>
      <c r="I21" s="61">
        <v>0.04</v>
      </c>
      <c r="J21" s="61">
        <v>0.3</v>
      </c>
      <c r="K21" s="61">
        <v>0.01</v>
      </c>
      <c r="L21" s="61">
        <v>4.5</v>
      </c>
      <c r="M21" s="61">
        <v>7.2</v>
      </c>
      <c r="N21" s="61">
        <v>3.8</v>
      </c>
      <c r="O21" s="61">
        <v>0.73</v>
      </c>
      <c r="P21" s="2"/>
      <c r="Q21" s="5">
        <v>9.09</v>
      </c>
    </row>
    <row r="22" spans="1:17" s="1" customFormat="1" ht="16.5" x14ac:dyDescent="0.35">
      <c r="A22" s="8" t="s">
        <v>68</v>
      </c>
      <c r="B22" s="8" t="s">
        <v>6</v>
      </c>
      <c r="C22" s="83">
        <v>40</v>
      </c>
      <c r="D22" s="33">
        <v>3.06</v>
      </c>
      <c r="E22" s="33">
        <v>0.33</v>
      </c>
      <c r="F22" s="33">
        <v>19.7</v>
      </c>
      <c r="G22" s="33">
        <v>93.73</v>
      </c>
      <c r="H22" s="61">
        <v>0.16</v>
      </c>
      <c r="I22" s="61">
        <v>0.08</v>
      </c>
      <c r="J22" s="61">
        <v>0</v>
      </c>
      <c r="K22" s="61">
        <v>0.12</v>
      </c>
      <c r="L22" s="61">
        <v>50</v>
      </c>
      <c r="M22" s="61">
        <v>51.6</v>
      </c>
      <c r="N22" s="61">
        <v>16.399999999999999</v>
      </c>
      <c r="O22" s="61">
        <v>1.44</v>
      </c>
      <c r="P22" s="32"/>
      <c r="Q22" s="2">
        <v>4</v>
      </c>
    </row>
    <row r="23" spans="1:17" s="4" customFormat="1" ht="16.5" x14ac:dyDescent="0.35">
      <c r="A23" s="8"/>
      <c r="B23" s="21" t="s">
        <v>29</v>
      </c>
      <c r="C23" s="22">
        <v>515</v>
      </c>
      <c r="D23" s="24">
        <f t="shared" ref="D23:O23" si="0">SUM(D19:D22)</f>
        <v>12.99</v>
      </c>
      <c r="E23" s="24">
        <f t="shared" si="0"/>
        <v>11.13</v>
      </c>
      <c r="F23" s="24">
        <f t="shared" si="0"/>
        <v>49</v>
      </c>
      <c r="G23" s="24">
        <f t="shared" si="0"/>
        <v>346.15000000000003</v>
      </c>
      <c r="H23" s="63">
        <f t="shared" si="0"/>
        <v>0.31</v>
      </c>
      <c r="I23" s="63">
        <f t="shared" si="0"/>
        <v>10.979999999999999</v>
      </c>
      <c r="J23" s="63">
        <f t="shared" si="0"/>
        <v>28.150000000000002</v>
      </c>
      <c r="K23" s="63">
        <f t="shared" si="0"/>
        <v>0.28200000000000003</v>
      </c>
      <c r="L23" s="63">
        <f t="shared" si="0"/>
        <v>102.7</v>
      </c>
      <c r="M23" s="63">
        <f t="shared" si="0"/>
        <v>212.79999999999998</v>
      </c>
      <c r="N23" s="63">
        <f t="shared" si="0"/>
        <v>118.19999999999999</v>
      </c>
      <c r="O23" s="63">
        <f t="shared" si="0"/>
        <v>4.2</v>
      </c>
      <c r="P23" s="12"/>
      <c r="Q23" s="68">
        <f>SUM(Q19:Q22)</f>
        <v>86.45</v>
      </c>
    </row>
    <row r="24" spans="1:17" s="4" customFormat="1" ht="16.5" x14ac:dyDescent="0.35">
      <c r="A24" s="92" t="s">
        <v>20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68"/>
    </row>
    <row r="25" spans="1:17" s="1" customFormat="1" ht="16.5" x14ac:dyDescent="0.35">
      <c r="A25" s="8" t="s">
        <v>78</v>
      </c>
      <c r="B25" s="34" t="s">
        <v>37</v>
      </c>
      <c r="C25" s="80">
        <v>150</v>
      </c>
      <c r="D25" s="49">
        <v>8.3000000000000007</v>
      </c>
      <c r="E25" s="49">
        <v>6.3</v>
      </c>
      <c r="F25" s="49">
        <v>36</v>
      </c>
      <c r="G25" s="49">
        <v>233.9</v>
      </c>
      <c r="H25" s="61">
        <v>0.21</v>
      </c>
      <c r="I25" s="61">
        <v>0</v>
      </c>
      <c r="J25" s="61">
        <v>19.2</v>
      </c>
      <c r="K25" s="61">
        <v>0.12</v>
      </c>
      <c r="L25" s="61">
        <v>15</v>
      </c>
      <c r="M25" s="61">
        <v>181</v>
      </c>
      <c r="N25" s="61">
        <v>120</v>
      </c>
      <c r="O25" s="61">
        <v>4.04</v>
      </c>
      <c r="P25" s="2"/>
      <c r="Q25" s="5">
        <v>11.22</v>
      </c>
    </row>
    <row r="26" spans="1:17" s="1" customFormat="1" ht="16.5" x14ac:dyDescent="0.35">
      <c r="A26" s="8" t="s">
        <v>79</v>
      </c>
      <c r="B26" s="8" t="s">
        <v>54</v>
      </c>
      <c r="C26" s="80">
        <v>60</v>
      </c>
      <c r="D26" s="23">
        <v>8.0500000000000007</v>
      </c>
      <c r="E26" s="23">
        <v>7.1</v>
      </c>
      <c r="F26" s="23">
        <v>7</v>
      </c>
      <c r="G26" s="23">
        <v>124.1</v>
      </c>
      <c r="H26" s="80">
        <v>0.02</v>
      </c>
      <c r="I26" s="80">
        <v>0.27</v>
      </c>
      <c r="J26" s="80">
        <v>64.3</v>
      </c>
      <c r="K26" s="80">
        <v>7.4999999999999997E-2</v>
      </c>
      <c r="L26" s="80">
        <v>18</v>
      </c>
      <c r="M26" s="80">
        <v>90.75</v>
      </c>
      <c r="N26" s="80">
        <v>12</v>
      </c>
      <c r="O26" s="80">
        <v>1.22</v>
      </c>
      <c r="P26" s="2"/>
      <c r="Q26" s="5">
        <v>54.68</v>
      </c>
    </row>
    <row r="27" spans="1:17" s="1" customFormat="1" ht="16.5" x14ac:dyDescent="0.35">
      <c r="A27" s="8" t="s">
        <v>72</v>
      </c>
      <c r="B27" s="8" t="s">
        <v>47</v>
      </c>
      <c r="C27" s="83">
        <v>200</v>
      </c>
      <c r="D27" s="23">
        <v>0.6</v>
      </c>
      <c r="E27" s="23">
        <v>0.2</v>
      </c>
      <c r="F27" s="23">
        <v>15.2</v>
      </c>
      <c r="G27" s="23">
        <v>65.3</v>
      </c>
      <c r="H27" s="64">
        <v>0.01</v>
      </c>
      <c r="I27" s="64">
        <v>80</v>
      </c>
      <c r="J27" s="64">
        <v>98</v>
      </c>
      <c r="K27" s="64">
        <v>0.05</v>
      </c>
      <c r="L27" s="64">
        <v>11</v>
      </c>
      <c r="M27" s="64">
        <v>3</v>
      </c>
      <c r="N27" s="64">
        <v>3</v>
      </c>
      <c r="O27" s="64">
        <v>0.54</v>
      </c>
      <c r="P27" s="32"/>
      <c r="Q27" s="2">
        <v>12.62</v>
      </c>
    </row>
    <row r="28" spans="1:17" s="1" customFormat="1" ht="16.5" x14ac:dyDescent="0.35">
      <c r="A28" s="8" t="s">
        <v>68</v>
      </c>
      <c r="B28" s="34" t="s">
        <v>6</v>
      </c>
      <c r="C28" s="80">
        <v>60</v>
      </c>
      <c r="D28" s="49">
        <v>4.5999999999999996</v>
      </c>
      <c r="E28" s="49">
        <v>0.5</v>
      </c>
      <c r="F28" s="49">
        <v>20.75</v>
      </c>
      <c r="G28" s="49">
        <v>70.3</v>
      </c>
      <c r="H28" s="61">
        <v>0.12</v>
      </c>
      <c r="I28" s="61">
        <v>0.06</v>
      </c>
      <c r="J28" s="61">
        <v>0</v>
      </c>
      <c r="K28" s="61">
        <v>0.09</v>
      </c>
      <c r="L28" s="61">
        <v>37.5</v>
      </c>
      <c r="M28" s="61">
        <v>38.700000000000003</v>
      </c>
      <c r="N28" s="61">
        <v>12.3</v>
      </c>
      <c r="O28" s="61">
        <v>1.08</v>
      </c>
      <c r="P28" s="2">
        <v>4</v>
      </c>
      <c r="Q28" s="2">
        <v>7.93</v>
      </c>
    </row>
    <row r="29" spans="1:17" s="4" customFormat="1" ht="16.5" x14ac:dyDescent="0.35">
      <c r="A29" s="8"/>
      <c r="B29" s="21" t="s">
        <v>31</v>
      </c>
      <c r="C29" s="22">
        <f t="shared" ref="C29:O29" si="1">SUM(C25:C28)</f>
        <v>470</v>
      </c>
      <c r="D29" s="24">
        <f t="shared" si="1"/>
        <v>21.550000000000004</v>
      </c>
      <c r="E29" s="24">
        <f t="shared" si="1"/>
        <v>14.099999999999998</v>
      </c>
      <c r="F29" s="24">
        <f t="shared" si="1"/>
        <v>78.95</v>
      </c>
      <c r="G29" s="24">
        <f t="shared" si="1"/>
        <v>493.6</v>
      </c>
      <c r="H29" s="63">
        <f t="shared" si="1"/>
        <v>0.36</v>
      </c>
      <c r="I29" s="63">
        <f t="shared" si="1"/>
        <v>80.33</v>
      </c>
      <c r="J29" s="63">
        <f t="shared" si="1"/>
        <v>181.5</v>
      </c>
      <c r="K29" s="63">
        <f t="shared" si="1"/>
        <v>0.33499999999999996</v>
      </c>
      <c r="L29" s="63">
        <f t="shared" si="1"/>
        <v>81.5</v>
      </c>
      <c r="M29" s="63">
        <f t="shared" si="1"/>
        <v>313.45</v>
      </c>
      <c r="N29" s="63">
        <f t="shared" si="1"/>
        <v>147.30000000000001</v>
      </c>
      <c r="O29" s="63">
        <f t="shared" si="1"/>
        <v>6.88</v>
      </c>
      <c r="P29" s="12"/>
      <c r="Q29" s="68">
        <f>SUM(Q25:Q28)</f>
        <v>86.450000000000017</v>
      </c>
    </row>
    <row r="30" spans="1:17" s="4" customFormat="1" ht="16.5" x14ac:dyDescent="0.35">
      <c r="A30" s="8"/>
      <c r="B30" s="21" t="s">
        <v>39</v>
      </c>
      <c r="C30" s="22">
        <f>C29+C23</f>
        <v>985</v>
      </c>
      <c r="D30" s="24">
        <f>D29+D23</f>
        <v>34.540000000000006</v>
      </c>
      <c r="E30" s="24">
        <f>E29+E23</f>
        <v>25.229999999999997</v>
      </c>
      <c r="F30" s="24">
        <f>F29+F23</f>
        <v>127.95</v>
      </c>
      <c r="G30" s="24">
        <f>G23+G29</f>
        <v>839.75</v>
      </c>
      <c r="H30" s="63">
        <f t="shared" ref="H30:N30" si="2">H29+H23</f>
        <v>0.66999999999999993</v>
      </c>
      <c r="I30" s="63">
        <f t="shared" si="2"/>
        <v>91.31</v>
      </c>
      <c r="J30" s="63">
        <f t="shared" si="2"/>
        <v>209.65</v>
      </c>
      <c r="K30" s="63">
        <f t="shared" si="2"/>
        <v>0.61699999999999999</v>
      </c>
      <c r="L30" s="63">
        <f t="shared" si="2"/>
        <v>184.2</v>
      </c>
      <c r="M30" s="63">
        <f t="shared" si="2"/>
        <v>526.25</v>
      </c>
      <c r="N30" s="63">
        <f t="shared" si="2"/>
        <v>265.5</v>
      </c>
      <c r="O30" s="63">
        <f>O23+O29</f>
        <v>11.08</v>
      </c>
      <c r="P30" s="12"/>
      <c r="Q30" s="68"/>
    </row>
    <row r="31" spans="1:17" s="1" customFormat="1" ht="18" x14ac:dyDescent="0.4">
      <c r="A31" s="76" t="s">
        <v>56</v>
      </c>
      <c r="B31" s="76"/>
      <c r="C31" s="5"/>
      <c r="D31" s="6"/>
      <c r="E31" s="7"/>
      <c r="F31" s="6"/>
      <c r="G31" s="71" t="s">
        <v>57</v>
      </c>
      <c r="H31" s="71"/>
      <c r="I31" s="71"/>
      <c r="J31" s="71"/>
      <c r="K31" s="71"/>
      <c r="L31" s="71"/>
      <c r="M31" s="71"/>
      <c r="N31" s="71"/>
      <c r="O31" s="71"/>
      <c r="P31" s="71"/>
    </row>
    <row r="32" spans="1:17" ht="18.5" x14ac:dyDescent="0.45">
      <c r="A32" s="76" t="s">
        <v>58</v>
      </c>
      <c r="B32" s="76"/>
      <c r="C32" s="75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18" x14ac:dyDescent="0.4">
      <c r="A33" s="76" t="s">
        <v>59</v>
      </c>
      <c r="B33" s="76"/>
      <c r="C33" s="75"/>
      <c r="G33" s="70" t="s">
        <v>60</v>
      </c>
      <c r="H33" s="70"/>
      <c r="I33" s="70"/>
      <c r="J33" s="70"/>
      <c r="K33" s="70"/>
      <c r="L33" s="70"/>
      <c r="M33" s="70"/>
      <c r="N33" s="70"/>
      <c r="O33" s="70"/>
      <c r="P33" s="70"/>
    </row>
  </sheetData>
  <mergeCells count="18">
    <mergeCell ref="A24:P24"/>
    <mergeCell ref="A18:P18"/>
    <mergeCell ref="L14:O14"/>
    <mergeCell ref="B9:O9"/>
    <mergeCell ref="A2:O2"/>
    <mergeCell ref="L4:O4"/>
    <mergeCell ref="H5:O5"/>
    <mergeCell ref="J6:O6"/>
    <mergeCell ref="A10:O10"/>
    <mergeCell ref="B11:O11"/>
    <mergeCell ref="P14:P15"/>
    <mergeCell ref="A16:P16"/>
    <mergeCell ref="A17:P17"/>
    <mergeCell ref="B14:B15"/>
    <mergeCell ref="C14:C15"/>
    <mergeCell ref="D14:F14"/>
    <mergeCell ref="G14:G15"/>
    <mergeCell ref="H14:K14"/>
  </mergeCells>
  <pageMargins left="0.23622047244094491" right="0.23622047244094491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Пон 2</vt:lpstr>
      <vt:lpstr>Втор2</vt:lpstr>
      <vt:lpstr>среда 2</vt:lpstr>
      <vt:lpstr>четверг 2</vt:lpstr>
      <vt:lpstr>пятница 2</vt:lpstr>
      <vt:lpstr>Пон 1</vt:lpstr>
      <vt:lpstr>Втор1</vt:lpstr>
      <vt:lpstr>среда-1</vt:lpstr>
      <vt:lpstr>четверг 1</vt:lpstr>
      <vt:lpstr>пятница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2025-01-28T02:44:08Z</dcterms:modified>
</cp:coreProperties>
</file>